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fbologna\Downloads\"/>
    </mc:Choice>
  </mc:AlternateContent>
  <xr:revisionPtr revIDLastSave="0" documentId="13_ncr:1_{EF2F8F1B-D703-4EB5-ACD8-CE44C0A5B4F3}" xr6:coauthVersionLast="36" xr6:coauthVersionMax="36" xr10:uidLastSave="{00000000-0000-0000-0000-000000000000}"/>
  <bookViews>
    <workbookView xWindow="0" yWindow="0" windowWidth="12960" windowHeight="7365" xr2:uid="{00000000-000D-0000-FFFF-FFFF00000000}"/>
  </bookViews>
  <sheets>
    <sheet name="Feuil1" sheetId="1" r:id="rId1"/>
  </sheets>
  <calcPr calcId="191029"/>
</workbook>
</file>

<file path=xl/calcChain.xml><?xml version="1.0" encoding="utf-8"?>
<calcChain xmlns="http://schemas.openxmlformats.org/spreadsheetml/2006/main">
  <c r="J102" i="1" l="1"/>
  <c r="G102" i="1"/>
  <c r="E99" i="1"/>
  <c r="F99" i="1" s="1"/>
  <c r="H99" i="1" s="1"/>
  <c r="I99" i="1" s="1"/>
  <c r="M99" i="1" s="1"/>
  <c r="E98" i="1"/>
  <c r="F98" i="1" s="1"/>
  <c r="H98" i="1" s="1"/>
  <c r="I98" i="1" s="1"/>
  <c r="M98" i="1" s="1"/>
  <c r="E97" i="1"/>
  <c r="F97" i="1" s="1"/>
  <c r="H97" i="1" s="1"/>
  <c r="I97" i="1" s="1"/>
  <c r="M97" i="1" s="1"/>
  <c r="E96" i="1"/>
  <c r="F96" i="1" s="1"/>
  <c r="H96" i="1" s="1"/>
  <c r="I96" i="1" s="1"/>
  <c r="M96" i="1" s="1"/>
  <c r="J93" i="1"/>
  <c r="G93" i="1"/>
  <c r="E90" i="1"/>
  <c r="F90" i="1" s="1"/>
  <c r="H90" i="1" s="1"/>
  <c r="I90" i="1" s="1"/>
  <c r="M90" i="1" s="1"/>
  <c r="F89" i="1"/>
  <c r="H89" i="1" s="1"/>
  <c r="I89" i="1" s="1"/>
  <c r="M89" i="1" s="1"/>
  <c r="E89" i="1"/>
  <c r="E88" i="1"/>
  <c r="F88" i="1" s="1"/>
  <c r="H88" i="1" s="1"/>
  <c r="I88" i="1" s="1"/>
  <c r="M88" i="1" s="1"/>
  <c r="E87" i="1"/>
  <c r="F87" i="1" s="1"/>
  <c r="H87" i="1" s="1"/>
  <c r="I87" i="1" s="1"/>
  <c r="M87" i="1" s="1"/>
  <c r="J84" i="1"/>
  <c r="G84" i="1"/>
  <c r="E81" i="1"/>
  <c r="F81" i="1" s="1"/>
  <c r="H81" i="1" s="1"/>
  <c r="I81" i="1" s="1"/>
  <c r="M81" i="1" s="1"/>
  <c r="F80" i="1"/>
  <c r="H80" i="1" s="1"/>
  <c r="I80" i="1" s="1"/>
  <c r="M80" i="1" s="1"/>
  <c r="E80" i="1"/>
  <c r="E79" i="1"/>
  <c r="F79" i="1" s="1"/>
  <c r="H79" i="1" s="1"/>
  <c r="I79" i="1" s="1"/>
  <c r="M79" i="1" s="1"/>
  <c r="E78" i="1"/>
  <c r="F78" i="1" s="1"/>
  <c r="H78" i="1" s="1"/>
  <c r="I78" i="1" s="1"/>
  <c r="R58" i="1"/>
  <c r="Q58" i="1"/>
  <c r="P58" i="1"/>
  <c r="O58" i="1"/>
  <c r="N58" i="1"/>
  <c r="M58" i="1"/>
  <c r="L58" i="1"/>
  <c r="K58" i="1"/>
  <c r="J58" i="1"/>
  <c r="I58" i="1"/>
  <c r="H58" i="1"/>
  <c r="G58" i="1"/>
  <c r="F58" i="1"/>
  <c r="E58" i="1"/>
  <c r="D58" i="1"/>
  <c r="C58" i="1"/>
  <c r="B58" i="1"/>
  <c r="R57" i="1"/>
  <c r="S57" i="1" s="1"/>
  <c r="Q57" i="1"/>
  <c r="P57" i="1"/>
  <c r="O57" i="1"/>
  <c r="N57" i="1"/>
  <c r="M57" i="1"/>
  <c r="L57" i="1"/>
  <c r="K57" i="1"/>
  <c r="J57" i="1"/>
  <c r="I57" i="1"/>
  <c r="H57" i="1"/>
  <c r="G57" i="1"/>
  <c r="F57" i="1"/>
  <c r="E57" i="1"/>
  <c r="D57" i="1"/>
  <c r="C57" i="1"/>
  <c r="B57" i="1"/>
  <c r="R56" i="1"/>
  <c r="S56" i="1" s="1"/>
  <c r="Q56" i="1"/>
  <c r="P56" i="1"/>
  <c r="O56" i="1"/>
  <c r="N56" i="1"/>
  <c r="M56" i="1"/>
  <c r="L56" i="1"/>
  <c r="K56" i="1"/>
  <c r="J56" i="1"/>
  <c r="I56" i="1"/>
  <c r="H56" i="1"/>
  <c r="G56" i="1"/>
  <c r="F56" i="1"/>
  <c r="E56" i="1"/>
  <c r="D56" i="1"/>
  <c r="C56" i="1"/>
  <c r="B56" i="1"/>
  <c r="R55" i="1"/>
  <c r="Q55" i="1"/>
  <c r="P55" i="1"/>
  <c r="O55" i="1"/>
  <c r="N55" i="1"/>
  <c r="M55" i="1"/>
  <c r="L55" i="1"/>
  <c r="K55" i="1"/>
  <c r="J55" i="1"/>
  <c r="I55" i="1"/>
  <c r="H55" i="1"/>
  <c r="G55" i="1"/>
  <c r="F55" i="1"/>
  <c r="E55" i="1"/>
  <c r="D55" i="1"/>
  <c r="C55" i="1"/>
  <c r="B55" i="1"/>
  <c r="R52" i="1"/>
  <c r="Q52" i="1"/>
  <c r="P52" i="1"/>
  <c r="O52" i="1"/>
  <c r="N52" i="1"/>
  <c r="M52" i="1"/>
  <c r="L52" i="1"/>
  <c r="K52" i="1"/>
  <c r="J52" i="1"/>
  <c r="I52" i="1"/>
  <c r="H52" i="1"/>
  <c r="G52" i="1"/>
  <c r="F52" i="1"/>
  <c r="E52" i="1"/>
  <c r="D52" i="1"/>
  <c r="C52" i="1"/>
  <c r="B52" i="1"/>
  <c r="S51" i="1"/>
  <c r="S50" i="1"/>
  <c r="S49" i="1"/>
  <c r="S48" i="1"/>
  <c r="R45" i="1"/>
  <c r="R59" i="1" s="1"/>
  <c r="Q45" i="1"/>
  <c r="Q59" i="1" s="1"/>
  <c r="P45" i="1"/>
  <c r="P59" i="1" s="1"/>
  <c r="O45" i="1"/>
  <c r="N45" i="1"/>
  <c r="M45" i="1"/>
  <c r="L45" i="1"/>
  <c r="K45" i="1"/>
  <c r="K59" i="1" s="1"/>
  <c r="J45" i="1"/>
  <c r="J59" i="1" s="1"/>
  <c r="I45" i="1"/>
  <c r="I59" i="1" s="1"/>
  <c r="H45" i="1"/>
  <c r="H59" i="1" s="1"/>
  <c r="G45" i="1"/>
  <c r="F45" i="1"/>
  <c r="E45" i="1"/>
  <c r="D45" i="1"/>
  <c r="C45" i="1"/>
  <c r="C59" i="1" s="1"/>
  <c r="B45" i="1"/>
  <c r="B59" i="1" s="1"/>
  <c r="S44" i="1"/>
  <c r="S43" i="1"/>
  <c r="S42" i="1"/>
  <c r="S41" i="1"/>
  <c r="H29" i="1"/>
  <c r="H22" i="1"/>
  <c r="H18" i="1"/>
  <c r="S45" i="1" l="1"/>
  <c r="S55" i="1"/>
  <c r="J103" i="1"/>
  <c r="M59" i="1"/>
  <c r="G103" i="1"/>
  <c r="D59" i="1"/>
  <c r="E59" i="1"/>
  <c r="F59" i="1"/>
  <c r="N59" i="1"/>
  <c r="H30" i="1"/>
  <c r="G59" i="1"/>
  <c r="O59" i="1"/>
  <c r="S52" i="1"/>
  <c r="S58" i="1"/>
  <c r="I84" i="1"/>
  <c r="I103" i="1" s="1"/>
  <c r="M78" i="1"/>
  <c r="M84" i="1" s="1"/>
  <c r="M103" i="1" s="1"/>
  <c r="L59" i="1"/>
  <c r="S59" i="1" s="1"/>
</calcChain>
</file>

<file path=xl/sharedStrings.xml><?xml version="1.0" encoding="utf-8"?>
<sst xmlns="http://schemas.openxmlformats.org/spreadsheetml/2006/main" count="199" uniqueCount="96">
  <si>
    <t>Tool 4.2: Template of a method for calculating the time commitment of staff and salary costs of a project</t>
  </si>
  <si>
    <t>Think it Through Exercise for Project Inputs - How much time (in days) will each project activity need to be completed?
Based on the separated Project Activities from Tool 4.1 (Table 3), estimating who is doing what and how much time it will take them?</t>
  </si>
  <si>
    <t>Fields with pre-designed calculations</t>
  </si>
  <si>
    <t>Total of Partner</t>
  </si>
  <si>
    <t>Overall Project Total</t>
  </si>
  <si>
    <t>Table 8: Estimating the Timeframe of each Project Activity</t>
  </si>
  <si>
    <t>Project Activity</t>
  </si>
  <si>
    <t>What needs to be done?</t>
  </si>
  <si>
    <t>Who is involved and for what role?
(Lead Partner, Project Partner, External Service Provider)</t>
  </si>
  <si>
    <t>How long will it take?</t>
  </si>
  <si>
    <t>When will the activity be in operation?</t>
  </si>
  <si>
    <t>Task</t>
  </si>
  <si>
    <t>Sub-Task</t>
  </si>
  <si>
    <t>Person (if known)</t>
  </si>
  <si>
    <t>Organisation</t>
  </si>
  <si>
    <t>Position</t>
  </si>
  <si>
    <t>Role in this Task/Sub-task</t>
  </si>
  <si>
    <t>Estimated Number of Days</t>
  </si>
  <si>
    <t>Start date</t>
  </si>
  <si>
    <t>End date</t>
  </si>
  <si>
    <t>use Tool 4.1</t>
  </si>
  <si>
    <t>Staff time needed for Activity 1</t>
  </si>
  <si>
    <t>Staff time needed for Activity 2</t>
  </si>
  <si>
    <t>Staff time needed for Activity 3</t>
  </si>
  <si>
    <t>Staff time needed for Activity 4</t>
  </si>
  <si>
    <t>Total staff time needed for Project</t>
  </si>
  <si>
    <t>Think Through Exercise: Project Inputs - By Partner and Years (in days)</t>
  </si>
  <si>
    <t>Table 9: Project Inputs By Partner Organisation and Years (in days)</t>
  </si>
  <si>
    <t>Year 1</t>
  </si>
  <si>
    <t>Lead Partner</t>
  </si>
  <si>
    <t>Project Partner A</t>
  </si>
  <si>
    <t>Project Partner B</t>
  </si>
  <si>
    <t>All Project Organisations</t>
  </si>
  <si>
    <t>Staff A</t>
  </si>
  <si>
    <t>Staff B</t>
  </si>
  <si>
    <t>Staff C</t>
  </si>
  <si>
    <t>Staff D</t>
  </si>
  <si>
    <t>Total</t>
  </si>
  <si>
    <t>Staff E</t>
  </si>
  <si>
    <t>Project Activity 1</t>
  </si>
  <si>
    <t>Project Activity 2</t>
  </si>
  <si>
    <t>Project Activity 3</t>
  </si>
  <si>
    <t>Project Activity 4</t>
  </si>
  <si>
    <t>Year 1 involvement in Project</t>
  </si>
  <si>
    <t>Year 2</t>
  </si>
  <si>
    <t>Year 2 Involvement in Project</t>
  </si>
  <si>
    <t>All years</t>
  </si>
  <si>
    <t>Total Involvement in Project</t>
  </si>
  <si>
    <t>Think Through Exercise: Converting the Estimated Project Days into Salary Costs</t>
  </si>
  <si>
    <t>(at the moment this is an example of a filled in salary costing sheet for a partnership of four organisations) Please find an empty template below</t>
  </si>
  <si>
    <t>Colour Code:</t>
  </si>
  <si>
    <t>Fields for you to put in the relevant information and data</t>
  </si>
  <si>
    <t>Total for each Partner</t>
  </si>
  <si>
    <t>Employment Details</t>
  </si>
  <si>
    <t>Project Input and Salary Costs per Year</t>
  </si>
  <si>
    <t>Total Costs</t>
  </si>
  <si>
    <t>Project Team Member</t>
  </si>
  <si>
    <t>Annual gross salary (as stated on the payslip)</t>
  </si>
  <si>
    <t>Contracted days per week</t>
  </si>
  <si>
    <t>Contracted days per month</t>
  </si>
  <si>
    <t>Contracted days per year</t>
  </si>
  <si>
    <t>Project Days Allocated
in Year 1</t>
  </si>
  <si>
    <t>Percentage of his/her time spent on project 
in Year 1</t>
  </si>
  <si>
    <t>Project Salary Costs 
in Year 1</t>
  </si>
  <si>
    <t>Project Days Allocated
in Year 2</t>
  </si>
  <si>
    <t>Percentage of his/her time spent on project 
in Year 2</t>
  </si>
  <si>
    <t>Project Salary Costs 
in Year 2</t>
  </si>
  <si>
    <t>Total Salary Costs for Project 
(Year 1+2)</t>
  </si>
  <si>
    <t>A</t>
  </si>
  <si>
    <t>Project Manager</t>
  </si>
  <si>
    <t>B</t>
  </si>
  <si>
    <t>Senior Project Officer</t>
  </si>
  <si>
    <t>C</t>
  </si>
  <si>
    <t>Project Officer</t>
  </si>
  <si>
    <t>D</t>
  </si>
  <si>
    <t>Finance Officer</t>
  </si>
  <si>
    <t>21.79</t>
  </si>
  <si>
    <t>Total Project Salary Costs for Lead Partner</t>
  </si>
  <si>
    <t>Partner 1</t>
  </si>
  <si>
    <t>Total Project Salary Costs for Partner 1</t>
  </si>
  <si>
    <t>Partner 2</t>
  </si>
  <si>
    <t>Total Project Salary Costs for Partner 2</t>
  </si>
  <si>
    <t>Total Project Days and Salary Costs across all Partner Organisations</t>
  </si>
  <si>
    <t>Total Project Days and Salary Costs</t>
  </si>
  <si>
    <t>€ 122,038.01</t>
  </si>
  <si>
    <t>€ 77,070.90</t>
  </si>
  <si>
    <t>€ 199,108.92</t>
  </si>
  <si>
    <r>
      <t>Step 1:</t>
    </r>
    <r>
      <rPr>
        <sz val="11"/>
        <color theme="1"/>
        <rFont val="Core Sans C 45 Regular"/>
        <family val="2"/>
      </rPr>
      <t xml:space="preserve"> Building on the information developed in 4.1 (Table 3), estimate here in </t>
    </r>
    <r>
      <rPr>
        <b/>
        <sz val="12"/>
        <color rgb="FF000000"/>
        <rFont val="Core Sans C 45 Regular"/>
        <family val="2"/>
      </rPr>
      <t>Table 8</t>
    </r>
    <r>
      <rPr>
        <sz val="11"/>
        <color theme="1"/>
        <rFont val="Core Sans C 45 Regular"/>
        <family val="2"/>
      </rPr>
      <t xml:space="preserve"> how long it will take each person to do their tasks/sub-tasks in days.</t>
    </r>
  </si>
  <si>
    <r>
      <t>Step 2:</t>
    </r>
    <r>
      <rPr>
        <sz val="11"/>
        <color theme="1"/>
        <rFont val="Core Sans C 45 Regular"/>
        <family val="2"/>
      </rPr>
      <t xml:space="preserve"> Specify when the activity will start and finish (you don't need to use specific dates, just project months (i.e. Month 2 to Month 4; etc.)</t>
    </r>
  </si>
  <si>
    <r>
      <t>Step 3:</t>
    </r>
    <r>
      <rPr>
        <sz val="11"/>
        <color theme="1"/>
        <rFont val="Core Sans C 45 Regular"/>
        <family val="2"/>
      </rPr>
      <t xml:space="preserve"> Using the information of Table 8, identify the involvement for each person/position per partner organisation and their staff, sum up their days for each project activity and write the days into Table 9.</t>
    </r>
  </si>
  <si>
    <r>
      <t>Step 4:</t>
    </r>
    <r>
      <rPr>
        <sz val="11"/>
        <color theme="1"/>
        <rFont val="Core Sans C 45 Regular"/>
        <family val="2"/>
      </rPr>
      <t xml:space="preserve"> If your project is longer than one year, it is useful to do this exercise for each year and then a total table (summing up all years). You can use the Multi Cause and Timing Diagram Tool in Stop 2.2 to help this task.</t>
    </r>
  </si>
  <si>
    <r>
      <t xml:space="preserve">Step 5: </t>
    </r>
    <r>
      <rPr>
        <sz val="11"/>
        <color theme="1"/>
        <rFont val="Core Sans C 45 Regular"/>
        <family val="2"/>
      </rPr>
      <t xml:space="preserve">Utilise the information from Table 8 and populate Table 10 with the staff positions for each organisation (LP and PPs) who are involved in the project. Obtain their employment details (i.e. annual salary, contracted days per week). </t>
    </r>
  </si>
  <si>
    <r>
      <t>Step 6:</t>
    </r>
    <r>
      <rPr>
        <sz val="11"/>
        <color theme="1"/>
        <rFont val="Core Sans C 45 Regular"/>
        <family val="2"/>
      </rPr>
      <t xml:space="preserve"> Utilise the information from Table 9 and populate Table 10 with the number of days input for each person/position involved in the project per year.</t>
    </r>
  </si>
  <si>
    <r>
      <t>Step 7:</t>
    </r>
    <r>
      <rPr>
        <sz val="11"/>
        <color theme="1"/>
        <rFont val="Core Sans C 45 Regular"/>
        <family val="2"/>
      </rPr>
      <t xml:space="preserve"> Review the table inputs and results and check if a staff/position has been allocated too many days, and if their time allocation is in line with their role.</t>
    </r>
  </si>
  <si>
    <r>
      <t xml:space="preserve">Note: </t>
    </r>
    <r>
      <rPr>
        <b/>
        <sz val="12"/>
        <color rgb="FF000000"/>
        <rFont val="Core Sans C 45 Regular"/>
        <family val="2"/>
      </rPr>
      <t>Table 10</t>
    </r>
    <r>
      <rPr>
        <sz val="11"/>
        <color theme="1"/>
        <rFont val="Core Sans C 45 Regular"/>
        <family val="2"/>
      </rPr>
      <t xml:space="preserve"> is based on the specified number of days on the project for each project team member. </t>
    </r>
  </si>
  <si>
    <r>
      <t>Table 10: Calculating the Project Salary Costs</t>
    </r>
    <r>
      <rPr>
        <b/>
        <sz val="12"/>
        <color rgb="FFFF0000"/>
        <rFont val="Core Sans C 45 Regular"/>
        <family val="2"/>
      </rPr>
      <t xml:space="preserve"> (EXAMPLE)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</si>
</sst>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quot;€&quot;* #,##0.00_-;\-&quot;€&quot;* #,##0.00_-;_-&quot;€&quot;* &quot;-&quot;??_-;_-@_-"/>
    <numFmt numFmtId="165" formatCode="_-[$€-2]\ * #,##0.00_-;\-[$€-2]\ * #,##0.00_-;_-[$€-2]\ * &quot;-&quot;??_-;_-@_-"/>
  </numFmts>
  <fonts count="22" x14ac:knownFonts="1">
    <font>
      <sz val="11"/>
      <color theme="1"/>
      <name val="Calibri"/>
      <family val="2"/>
      <scheme val="minor"/>
    </font>
    <font>
      <sz val="11"/>
      <color theme="1"/>
      <name val="Calibri"/>
      <family val="2"/>
      <scheme val="minor"/>
    </font>
    <font>
      <sz val="12"/>
      <color theme="1"/>
      <name val="Calibri"/>
      <family val="2"/>
    </font>
    <font>
      <b/>
      <sz val="12"/>
      <color rgb="FF000000"/>
      <name val="Calibri"/>
      <family val="2"/>
    </font>
    <font>
      <sz val="12"/>
      <color rgb="FFFFFFFF"/>
      <name val="Calibri"/>
      <family val="2"/>
    </font>
    <font>
      <sz val="12"/>
      <color rgb="FF980000"/>
      <name val="Calibri"/>
      <family val="2"/>
    </font>
    <font>
      <b/>
      <sz val="12"/>
      <color rgb="FFFFFFFF"/>
      <name val="Calibri"/>
      <family val="2"/>
    </font>
    <font>
      <b/>
      <sz val="16"/>
      <color rgb="FF000000"/>
      <name val="Core Sans C 45 Regular"/>
      <family val="2"/>
    </font>
    <font>
      <sz val="12"/>
      <color theme="1"/>
      <name val="Core Sans C 45 Regular"/>
      <family val="2"/>
    </font>
    <font>
      <b/>
      <sz val="12"/>
      <color rgb="FF000000"/>
      <name val="Core Sans C 45 Regular"/>
      <family val="2"/>
    </font>
    <font>
      <sz val="11"/>
      <color theme="1"/>
      <name val="Core Sans C 45 Regular"/>
      <family val="2"/>
    </font>
    <font>
      <sz val="12"/>
      <color rgb="FFFFFFFF"/>
      <name val="Core Sans C 45 Regular"/>
      <family val="2"/>
    </font>
    <font>
      <i/>
      <sz val="12"/>
      <color rgb="FFFF0000"/>
      <name val="Core Sans C 45 Regular"/>
      <family val="2"/>
    </font>
    <font>
      <i/>
      <sz val="12"/>
      <color rgb="FF000000"/>
      <name val="Core Sans C 45 Regular"/>
      <family val="2"/>
    </font>
    <font>
      <sz val="11"/>
      <color rgb="FF000000"/>
      <name val="Core Sans C 45 Regular"/>
      <family val="2"/>
    </font>
    <font>
      <sz val="12"/>
      <color rgb="FF980000"/>
      <name val="Core Sans C 45 Regular"/>
      <family val="2"/>
    </font>
    <font>
      <b/>
      <sz val="12"/>
      <color rgb="FFFF0000"/>
      <name val="Core Sans C 45 Regular"/>
      <family val="2"/>
    </font>
    <font>
      <b/>
      <sz val="12"/>
      <color rgb="FF164194"/>
      <name val="Core Sans C 45 Regular"/>
      <family val="2"/>
    </font>
    <font>
      <sz val="12"/>
      <color rgb="FF164194"/>
      <name val="Core Sans C 45 Regular"/>
      <family val="2"/>
    </font>
    <font>
      <b/>
      <sz val="12"/>
      <color theme="0"/>
      <name val="Core Sans C 45 Regular"/>
      <family val="2"/>
    </font>
    <font>
      <sz val="12"/>
      <color rgb="FFC70075"/>
      <name val="Core Sans C 45 Regular"/>
      <family val="2"/>
    </font>
    <font>
      <b/>
      <sz val="12"/>
      <color rgb="FFC70075"/>
      <name val="Core Sans C 45 Regular"/>
      <family val="2"/>
    </font>
  </fonts>
  <fills count="10">
    <fill>
      <patternFill patternType="none"/>
    </fill>
    <fill>
      <patternFill patternType="gray125"/>
    </fill>
    <fill>
      <patternFill patternType="solid">
        <fgColor rgb="FFF2F2F2"/>
        <bgColor rgb="FF000000"/>
      </patternFill>
    </fill>
    <fill>
      <patternFill patternType="solid">
        <fgColor rgb="FFF4B084"/>
        <bgColor rgb="FF000000"/>
      </patternFill>
    </fill>
    <fill>
      <patternFill patternType="solid">
        <fgColor rgb="FFA3ADD8"/>
        <bgColor rgb="FF000000"/>
      </patternFill>
    </fill>
    <fill>
      <patternFill patternType="solid">
        <fgColor rgb="FFDADEF0"/>
        <bgColor rgb="FF000000"/>
      </patternFill>
    </fill>
    <fill>
      <patternFill patternType="solid">
        <fgColor rgb="FFFF9180"/>
        <bgColor rgb="FF000000"/>
      </patternFill>
    </fill>
    <fill>
      <patternFill patternType="solid">
        <fgColor rgb="FF164194"/>
        <bgColor rgb="FF000000"/>
      </patternFill>
    </fill>
    <fill>
      <patternFill patternType="solid">
        <fgColor rgb="FFFFABB0"/>
        <bgColor rgb="FF000000"/>
      </patternFill>
    </fill>
    <fill>
      <patternFill patternType="solid">
        <fgColor rgb="FFC70075"/>
        <bgColor rgb="FF000000"/>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02">
    <xf numFmtId="0" fontId="0" fillId="0" borderId="0" xfId="0"/>
    <xf numFmtId="0" fontId="2" fillId="0" borderId="0" xfId="0" applyFont="1" applyFill="1" applyBorder="1"/>
    <xf numFmtId="0" fontId="3" fillId="0" borderId="0" xfId="0" applyFont="1" applyFill="1" applyBorder="1"/>
    <xf numFmtId="0" fontId="4" fillId="0" borderId="0" xfId="0" applyFont="1" applyFill="1" applyBorder="1"/>
    <xf numFmtId="0" fontId="6" fillId="0" borderId="0" xfId="0" applyFont="1" applyFill="1" applyBorder="1"/>
    <xf numFmtId="0" fontId="5" fillId="0" borderId="0" xfId="0" applyFont="1" applyFill="1" applyBorder="1"/>
    <xf numFmtId="9" fontId="4" fillId="0" borderId="0" xfId="0" applyNumberFormat="1" applyFont="1" applyFill="1" applyBorder="1"/>
    <xf numFmtId="0" fontId="2" fillId="0" borderId="0" xfId="0" applyFont="1" applyFill="1" applyBorder="1" applyAlignment="1">
      <alignment wrapText="1"/>
    </xf>
    <xf numFmtId="0" fontId="7" fillId="0" borderId="0" xfId="0" applyFont="1" applyFill="1" applyBorder="1"/>
    <xf numFmtId="0" fontId="8" fillId="0" borderId="0" xfId="0" applyFont="1" applyFill="1" applyBorder="1"/>
    <xf numFmtId="0" fontId="9" fillId="0" borderId="0" xfId="0" applyFont="1" applyFill="1" applyBorder="1" applyAlignment="1">
      <alignment horizontal="left" wrapText="1"/>
    </xf>
    <xf numFmtId="0" fontId="9" fillId="0" borderId="0" xfId="0" applyFont="1" applyFill="1" applyBorder="1"/>
    <xf numFmtId="0" fontId="11" fillId="0" borderId="0" xfId="0" applyFont="1" applyFill="1" applyBorder="1"/>
    <xf numFmtId="0" fontId="8" fillId="0" borderId="4" xfId="0" applyFont="1" applyFill="1" applyBorder="1" applyAlignment="1">
      <alignment horizontal="center" vertical="center" wrapText="1"/>
    </xf>
    <xf numFmtId="0" fontId="8" fillId="0" borderId="5" xfId="0" applyFont="1" applyFill="1" applyBorder="1"/>
    <xf numFmtId="0" fontId="12" fillId="0" borderId="5" xfId="0" applyFont="1" applyFill="1" applyBorder="1"/>
    <xf numFmtId="0" fontId="8" fillId="0" borderId="7" xfId="0" applyFont="1" applyFill="1" applyBorder="1" applyAlignment="1">
      <alignment horizontal="center" vertical="center" wrapText="1"/>
    </xf>
    <xf numFmtId="0" fontId="8" fillId="0" borderId="5" xfId="0" applyFont="1" applyFill="1" applyBorder="1" applyAlignment="1">
      <alignment horizontal="center" vertical="center" wrapText="1"/>
    </xf>
    <xf numFmtId="17" fontId="8" fillId="0" borderId="5" xfId="0" applyNumberFormat="1" applyFont="1" applyFill="1" applyBorder="1" applyAlignment="1">
      <alignment horizontal="left"/>
    </xf>
    <xf numFmtId="0" fontId="8" fillId="0" borderId="8"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5" xfId="0" applyFont="1" applyFill="1" applyBorder="1" applyAlignment="1">
      <alignment wrapText="1"/>
    </xf>
    <xf numFmtId="0" fontId="8" fillId="0" borderId="5" xfId="0" applyFont="1" applyFill="1" applyBorder="1" applyAlignment="1">
      <alignment horizontal="center" vertical="center"/>
    </xf>
    <xf numFmtId="17" fontId="8" fillId="0" borderId="5" xfId="0" applyNumberFormat="1" applyFont="1" applyFill="1" applyBorder="1"/>
    <xf numFmtId="0" fontId="13" fillId="0" borderId="7"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8" fillId="2" borderId="5" xfId="0" applyFont="1" applyFill="1" applyBorder="1"/>
    <xf numFmtId="0" fontId="9" fillId="2" borderId="5" xfId="0" applyFont="1" applyFill="1" applyBorder="1" applyAlignment="1">
      <alignment horizontal="center"/>
    </xf>
    <xf numFmtId="0" fontId="13" fillId="0" borderId="5" xfId="0" applyFont="1" applyFill="1" applyBorder="1" applyAlignment="1">
      <alignment horizontal="left" vertical="center" wrapText="1"/>
    </xf>
    <xf numFmtId="0" fontId="13" fillId="0" borderId="5" xfId="0" applyFont="1" applyFill="1" applyBorder="1" applyAlignment="1">
      <alignment horizontal="left" vertical="center"/>
    </xf>
    <xf numFmtId="0" fontId="8" fillId="0" borderId="5" xfId="0" applyFont="1" applyFill="1" applyBorder="1" applyAlignment="1"/>
    <xf numFmtId="0" fontId="8" fillId="0" borderId="4" xfId="0" applyFont="1" applyFill="1" applyBorder="1" applyAlignment="1">
      <alignment horizontal="center" vertical="center"/>
    </xf>
    <xf numFmtId="0" fontId="8" fillId="0" borderId="6" xfId="0" applyFont="1" applyFill="1" applyBorder="1" applyAlignment="1">
      <alignment horizontal="center" vertical="center"/>
    </xf>
    <xf numFmtId="0" fontId="11" fillId="2" borderId="5" xfId="0" applyFont="1" applyFill="1" applyBorder="1"/>
    <xf numFmtId="0" fontId="8" fillId="0" borderId="8" xfId="0" applyFont="1" applyFill="1" applyBorder="1" applyAlignment="1">
      <alignment horizontal="center" vertical="center"/>
    </xf>
    <xf numFmtId="0" fontId="13" fillId="0" borderId="5" xfId="0" applyFont="1" applyFill="1" applyBorder="1" applyAlignment="1">
      <alignment vertical="center" wrapText="1"/>
    </xf>
    <xf numFmtId="0" fontId="8" fillId="0" borderId="5" xfId="0" applyFont="1" applyFill="1" applyBorder="1" applyAlignment="1">
      <alignment horizontal="left" vertical="center" wrapText="1"/>
    </xf>
    <xf numFmtId="0" fontId="9" fillId="3" borderId="5" xfId="0" applyFont="1" applyFill="1" applyBorder="1" applyAlignment="1">
      <alignment horizontal="center"/>
    </xf>
    <xf numFmtId="0" fontId="8" fillId="3" borderId="5" xfId="0" applyFont="1" applyFill="1" applyBorder="1"/>
    <xf numFmtId="0" fontId="11" fillId="0" borderId="3" xfId="0" applyFont="1" applyFill="1" applyBorder="1"/>
    <xf numFmtId="0" fontId="11" fillId="0" borderId="5" xfId="0" applyFont="1" applyFill="1" applyBorder="1"/>
    <xf numFmtId="0" fontId="15" fillId="0" borderId="5" xfId="0" applyFont="1" applyFill="1" applyBorder="1"/>
    <xf numFmtId="165" fontId="15" fillId="0" borderId="5" xfId="1" applyNumberFormat="1" applyFont="1" applyFill="1" applyBorder="1"/>
    <xf numFmtId="9" fontId="8" fillId="0" borderId="5" xfId="0" applyNumberFormat="1" applyFont="1" applyFill="1" applyBorder="1"/>
    <xf numFmtId="0" fontId="17" fillId="4" borderId="1" xfId="0" applyFont="1" applyFill="1" applyBorder="1" applyAlignment="1">
      <alignment horizontal="left"/>
    </xf>
    <xf numFmtId="0" fontId="17" fillId="4" borderId="2" xfId="0" applyFont="1" applyFill="1" applyBorder="1" applyAlignment="1">
      <alignment horizontal="left"/>
    </xf>
    <xf numFmtId="0" fontId="17" fillId="4" borderId="3" xfId="0" applyFont="1" applyFill="1" applyBorder="1" applyAlignment="1">
      <alignment horizontal="left"/>
    </xf>
    <xf numFmtId="0" fontId="17" fillId="5" borderId="4" xfId="0" applyFont="1" applyFill="1" applyBorder="1" applyAlignment="1">
      <alignment horizontal="left" vertical="center" wrapText="1"/>
    </xf>
    <xf numFmtId="0" fontId="17" fillId="5" borderId="5" xfId="0" applyFont="1" applyFill="1" applyBorder="1" applyAlignment="1">
      <alignment wrapText="1"/>
    </xf>
    <xf numFmtId="0" fontId="18" fillId="5" borderId="5" xfId="0" applyFont="1" applyFill="1" applyBorder="1" applyAlignment="1">
      <alignment wrapText="1"/>
    </xf>
    <xf numFmtId="0" fontId="17" fillId="5" borderId="5" xfId="0" applyFont="1" applyFill="1" applyBorder="1" applyAlignment="1">
      <alignment horizontal="left" wrapText="1"/>
    </xf>
    <xf numFmtId="0" fontId="17" fillId="5" borderId="6" xfId="0" applyFont="1" applyFill="1" applyBorder="1" applyAlignment="1">
      <alignment horizontal="left" vertical="center" wrapText="1"/>
    </xf>
    <xf numFmtId="0" fontId="17" fillId="5" borderId="5" xfId="0" applyFont="1" applyFill="1" applyBorder="1"/>
    <xf numFmtId="0" fontId="17" fillId="5" borderId="5" xfId="0" applyFont="1" applyFill="1" applyBorder="1" applyAlignment="1">
      <alignment horizontal="center" wrapText="1"/>
    </xf>
    <xf numFmtId="0" fontId="17" fillId="5" borderId="5" xfId="0" applyFont="1" applyFill="1" applyBorder="1" applyAlignment="1">
      <alignment horizontal="center"/>
    </xf>
    <xf numFmtId="0" fontId="12" fillId="5" borderId="5" xfId="0" applyFont="1" applyFill="1" applyBorder="1"/>
    <xf numFmtId="0" fontId="8" fillId="0" borderId="0" xfId="0" applyFont="1" applyFill="1" applyBorder="1" applyAlignment="1">
      <alignment horizontal="center" vertical="center" wrapText="1"/>
    </xf>
    <xf numFmtId="0" fontId="17" fillId="2" borderId="5" xfId="0" applyFont="1" applyFill="1" applyBorder="1"/>
    <xf numFmtId="0" fontId="17" fillId="2" borderId="1" xfId="0" applyFont="1" applyFill="1" applyBorder="1" applyAlignment="1">
      <alignment horizontal="left"/>
    </xf>
    <xf numFmtId="0" fontId="17" fillId="2" borderId="2" xfId="0" applyFont="1" applyFill="1" applyBorder="1" applyAlignment="1">
      <alignment horizontal="left"/>
    </xf>
    <xf numFmtId="0" fontId="17" fillId="2" borderId="3" xfId="0" applyFont="1" applyFill="1" applyBorder="1" applyAlignment="1">
      <alignment horizontal="left"/>
    </xf>
    <xf numFmtId="0" fontId="17" fillId="6" borderId="1" xfId="0" applyFont="1" applyFill="1" applyBorder="1" applyAlignment="1">
      <alignment horizontal="left"/>
    </xf>
    <xf numFmtId="0" fontId="17" fillId="6" borderId="2" xfId="0" applyFont="1" applyFill="1" applyBorder="1" applyAlignment="1">
      <alignment horizontal="left"/>
    </xf>
    <xf numFmtId="0" fontId="17" fillId="6" borderId="3" xfId="0" applyFont="1" applyFill="1" applyBorder="1" applyAlignment="1">
      <alignment horizontal="left"/>
    </xf>
    <xf numFmtId="0" fontId="19" fillId="7" borderId="5" xfId="0" applyFont="1" applyFill="1" applyBorder="1" applyAlignment="1">
      <alignment horizontal="left"/>
    </xf>
    <xf numFmtId="0" fontId="8" fillId="6" borderId="5"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6" xfId="0" applyFont="1" applyFill="1" applyBorder="1" applyAlignment="1">
      <alignment horizontal="center" vertical="center"/>
    </xf>
    <xf numFmtId="0" fontId="8" fillId="4" borderId="5" xfId="0" applyFont="1" applyFill="1" applyBorder="1" applyAlignment="1">
      <alignment horizontal="left"/>
    </xf>
    <xf numFmtId="0" fontId="8" fillId="4" borderId="2" xfId="0" applyFont="1" applyFill="1" applyBorder="1" applyAlignment="1">
      <alignment horizontal="left"/>
    </xf>
    <xf numFmtId="0" fontId="8" fillId="4" borderId="3" xfId="0" applyFont="1" applyFill="1" applyBorder="1" applyAlignment="1">
      <alignment horizontal="left"/>
    </xf>
    <xf numFmtId="0" fontId="14" fillId="4" borderId="1" xfId="0" applyFont="1" applyFill="1" applyBorder="1" applyAlignment="1"/>
    <xf numFmtId="0" fontId="14" fillId="4" borderId="2" xfId="0" applyFont="1" applyFill="1" applyBorder="1" applyAlignment="1"/>
    <xf numFmtId="0" fontId="14" fillId="4" borderId="3" xfId="0" applyFont="1" applyFill="1" applyBorder="1" applyAlignment="1"/>
    <xf numFmtId="0" fontId="8" fillId="4" borderId="4" xfId="0" applyFont="1" applyFill="1" applyBorder="1" applyAlignment="1">
      <alignment horizontal="center" wrapText="1"/>
    </xf>
    <xf numFmtId="0" fontId="8" fillId="4" borderId="6" xfId="0" applyFont="1" applyFill="1" applyBorder="1" applyAlignment="1">
      <alignment horizontal="center" wrapText="1"/>
    </xf>
    <xf numFmtId="0" fontId="8" fillId="4" borderId="5" xfId="0" applyFont="1" applyFill="1" applyBorder="1"/>
    <xf numFmtId="0" fontId="14" fillId="4" borderId="5" xfId="0" applyFont="1" applyFill="1" applyBorder="1"/>
    <xf numFmtId="0" fontId="8" fillId="5" borderId="5" xfId="0" applyFont="1" applyFill="1" applyBorder="1"/>
    <xf numFmtId="0" fontId="8" fillId="5" borderId="3" xfId="0" applyFont="1" applyFill="1" applyBorder="1"/>
    <xf numFmtId="0" fontId="9" fillId="5" borderId="5" xfId="0" applyFont="1" applyFill="1" applyBorder="1"/>
    <xf numFmtId="0" fontId="9" fillId="6" borderId="5" xfId="0" applyFont="1" applyFill="1" applyBorder="1"/>
    <xf numFmtId="0" fontId="8" fillId="6" borderId="5" xfId="0" applyFont="1" applyFill="1" applyBorder="1"/>
    <xf numFmtId="0" fontId="8" fillId="8" borderId="5" xfId="0" applyFont="1" applyFill="1" applyBorder="1"/>
    <xf numFmtId="0" fontId="20" fillId="0" borderId="5" xfId="0" applyFont="1" applyFill="1" applyBorder="1"/>
    <xf numFmtId="0" fontId="21" fillId="0" borderId="5" xfId="0" applyFont="1" applyFill="1" applyBorder="1"/>
    <xf numFmtId="0" fontId="9" fillId="4" borderId="5" xfId="0" applyFont="1" applyFill="1" applyBorder="1" applyAlignment="1">
      <alignment horizontal="left"/>
    </xf>
    <xf numFmtId="0" fontId="9" fillId="5" borderId="0" xfId="0" applyFont="1" applyFill="1" applyBorder="1"/>
    <xf numFmtId="0" fontId="8" fillId="5" borderId="0" xfId="0" applyFont="1" applyFill="1" applyBorder="1"/>
    <xf numFmtId="0" fontId="8" fillId="5" borderId="10" xfId="0" applyFont="1" applyFill="1" applyBorder="1"/>
    <xf numFmtId="0" fontId="8" fillId="5" borderId="5" xfId="0" applyFont="1" applyFill="1" applyBorder="1" applyAlignment="1">
      <alignment wrapText="1"/>
    </xf>
    <xf numFmtId="165" fontId="20" fillId="0" borderId="5" xfId="1" applyNumberFormat="1" applyFont="1" applyFill="1" applyBorder="1"/>
    <xf numFmtId="9" fontId="8" fillId="6" borderId="5" xfId="0" applyNumberFormat="1" applyFont="1" applyFill="1" applyBorder="1"/>
    <xf numFmtId="164" fontId="8" fillId="6" borderId="5" xfId="1" applyNumberFormat="1" applyFont="1" applyFill="1" applyBorder="1"/>
    <xf numFmtId="165" fontId="8" fillId="6" borderId="5" xfId="0" applyNumberFormat="1" applyFont="1" applyFill="1" applyBorder="1"/>
    <xf numFmtId="164" fontId="8" fillId="6" borderId="5" xfId="0" applyNumberFormat="1" applyFont="1" applyFill="1" applyBorder="1"/>
    <xf numFmtId="0" fontId="9" fillId="4" borderId="5" xfId="0" applyFont="1" applyFill="1" applyBorder="1"/>
    <xf numFmtId="164" fontId="9" fillId="4" borderId="5" xfId="0" applyNumberFormat="1" applyFont="1" applyFill="1" applyBorder="1"/>
    <xf numFmtId="164" fontId="9" fillId="6" borderId="5" xfId="0" applyNumberFormat="1" applyFont="1" applyFill="1" applyBorder="1"/>
    <xf numFmtId="0" fontId="9" fillId="9" borderId="5" xfId="0" applyFont="1" applyFill="1" applyBorder="1"/>
    <xf numFmtId="0" fontId="8" fillId="9" borderId="5" xfId="0" applyFont="1" applyFill="1" applyBorder="1"/>
    <xf numFmtId="165" fontId="9" fillId="9" borderId="5" xfId="0" applyNumberFormat="1" applyFont="1" applyFill="1" applyBorder="1"/>
  </cellXfs>
  <cellStyles count="2">
    <cellStyle name="Monétaire" xfId="1" builtinId="4"/>
    <cellStyle name="Normal" xfId="0" builtinId="0"/>
  </cellStyles>
  <dxfs count="0"/>
  <tableStyles count="0" defaultTableStyle="TableStyleMedium2" defaultPivotStyle="PivotStyleLight16"/>
  <colors>
    <mruColors>
      <color rgb="FFC70075"/>
      <color rgb="FFFF9180"/>
      <color rgb="FFDADEF0"/>
      <color rgb="FFA3ADD8"/>
      <color rgb="FFFFABB0"/>
      <color rgb="FF1641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32"/>
  <sheetViews>
    <sheetView tabSelected="1" workbookViewId="0">
      <selection activeCell="F105" sqref="F105"/>
    </sheetView>
  </sheetViews>
  <sheetFormatPr baseColWidth="10" defaultRowHeight="15.75" x14ac:dyDescent="0.25"/>
  <cols>
    <col min="1" max="2" width="29.28515625" style="1" customWidth="1"/>
    <col min="3" max="3" width="18.28515625" style="1" customWidth="1"/>
    <col min="4" max="4" width="11.5703125" style="1" bestFit="1" customWidth="1"/>
    <col min="5" max="5" width="14.42578125" style="1" customWidth="1"/>
    <col min="6" max="6" width="25.5703125" style="1" customWidth="1"/>
    <col min="7" max="7" width="53.28515625" style="1" customWidth="1"/>
    <col min="8" max="8" width="16.7109375" style="1" customWidth="1"/>
    <col min="9" max="9" width="17.28515625" style="1" bestFit="1" customWidth="1"/>
    <col min="10" max="12" width="11.5703125" style="1" bestFit="1" customWidth="1"/>
    <col min="13" max="13" width="17.28515625" style="1" bestFit="1" customWidth="1"/>
    <col min="14" max="18" width="11.5703125" style="1" bestFit="1" customWidth="1"/>
    <col min="19" max="19" width="17.140625" style="1" customWidth="1"/>
    <col min="20" max="16384" width="11.42578125" style="1"/>
  </cols>
  <sheetData>
    <row r="1" spans="1:19" ht="20.25" x14ac:dyDescent="0.3">
      <c r="A1" s="8" t="s">
        <v>0</v>
      </c>
      <c r="B1" s="9"/>
      <c r="C1" s="9"/>
      <c r="D1" s="9"/>
      <c r="E1" s="9"/>
      <c r="F1" s="9"/>
      <c r="G1" s="9"/>
      <c r="H1" s="9"/>
      <c r="I1" s="9"/>
      <c r="J1" s="9"/>
      <c r="K1" s="9"/>
      <c r="L1" s="9"/>
      <c r="M1" s="9"/>
      <c r="N1" s="9"/>
      <c r="O1" s="9"/>
      <c r="P1" s="9"/>
      <c r="Q1" s="9"/>
      <c r="R1" s="9"/>
      <c r="S1" s="9"/>
    </row>
    <row r="2" spans="1:19" x14ac:dyDescent="0.25">
      <c r="A2" s="9"/>
      <c r="B2" s="9"/>
      <c r="C2" s="9"/>
      <c r="D2" s="9"/>
      <c r="E2" s="9"/>
      <c r="F2" s="9"/>
      <c r="G2" s="9"/>
      <c r="H2" s="9"/>
      <c r="I2" s="9"/>
      <c r="J2" s="9"/>
      <c r="K2" s="9"/>
      <c r="L2" s="9"/>
      <c r="M2" s="9"/>
      <c r="N2" s="9"/>
      <c r="O2" s="9"/>
      <c r="P2" s="9"/>
      <c r="Q2" s="9"/>
      <c r="R2" s="9"/>
      <c r="S2" s="9"/>
    </row>
    <row r="3" spans="1:19" ht="36.950000000000003" customHeight="1" x14ac:dyDescent="0.25">
      <c r="A3" s="10" t="s">
        <v>1</v>
      </c>
      <c r="B3" s="10"/>
      <c r="C3" s="10"/>
      <c r="D3" s="10"/>
      <c r="E3" s="10"/>
      <c r="F3" s="10"/>
      <c r="G3" s="10"/>
      <c r="H3" s="10"/>
      <c r="I3" s="10"/>
      <c r="J3" s="10"/>
      <c r="K3" s="10"/>
      <c r="L3" s="10"/>
      <c r="M3" s="9"/>
      <c r="N3" s="9"/>
      <c r="O3" s="9"/>
      <c r="P3" s="9"/>
      <c r="Q3" s="9"/>
      <c r="R3" s="9"/>
      <c r="S3" s="9"/>
    </row>
    <row r="4" spans="1:19" x14ac:dyDescent="0.25">
      <c r="A4" s="9"/>
      <c r="B4" s="9"/>
      <c r="C4" s="9"/>
      <c r="D4" s="9"/>
      <c r="E4" s="9"/>
      <c r="F4" s="9"/>
      <c r="G4" s="9"/>
      <c r="H4" s="9"/>
      <c r="I4" s="9"/>
      <c r="J4" s="9"/>
      <c r="K4" s="9"/>
      <c r="L4" s="9"/>
      <c r="M4" s="9"/>
      <c r="N4" s="9"/>
      <c r="O4" s="9"/>
      <c r="P4" s="9"/>
      <c r="Q4" s="9"/>
      <c r="R4" s="9"/>
      <c r="S4" s="9"/>
    </row>
    <row r="5" spans="1:19" x14ac:dyDescent="0.25">
      <c r="A5" s="11" t="s">
        <v>87</v>
      </c>
      <c r="B5" s="9"/>
      <c r="C5" s="9"/>
      <c r="D5" s="9"/>
      <c r="E5" s="9"/>
      <c r="F5" s="9"/>
      <c r="G5" s="9"/>
      <c r="H5" s="9"/>
      <c r="I5" s="9"/>
      <c r="J5" s="9"/>
      <c r="K5" s="9"/>
      <c r="L5" s="9"/>
      <c r="M5" s="9"/>
      <c r="N5" s="9"/>
      <c r="O5" s="9"/>
      <c r="P5" s="9"/>
      <c r="Q5" s="9"/>
      <c r="R5" s="9"/>
      <c r="S5" s="9"/>
    </row>
    <row r="6" spans="1:19" x14ac:dyDescent="0.25">
      <c r="A6" s="9"/>
      <c r="B6" s="9"/>
      <c r="C6" s="9"/>
      <c r="D6" s="9"/>
      <c r="E6" s="9"/>
      <c r="F6" s="9"/>
      <c r="G6" s="9"/>
      <c r="H6" s="9"/>
      <c r="I6" s="9"/>
      <c r="J6" s="9"/>
      <c r="K6" s="9"/>
      <c r="L6" s="9"/>
      <c r="M6" s="9"/>
      <c r="N6" s="9"/>
      <c r="O6" s="9"/>
      <c r="P6" s="9"/>
      <c r="Q6" s="9"/>
      <c r="R6" s="9"/>
      <c r="S6" s="9"/>
    </row>
    <row r="7" spans="1:19" x14ac:dyDescent="0.25">
      <c r="A7" s="11" t="s">
        <v>88</v>
      </c>
      <c r="B7" s="9"/>
      <c r="C7" s="9"/>
      <c r="D7" s="9"/>
      <c r="E7" s="9"/>
      <c r="F7" s="9"/>
      <c r="G7" s="9"/>
      <c r="H7" s="9"/>
      <c r="I7" s="9"/>
      <c r="J7" s="9"/>
      <c r="K7" s="9"/>
      <c r="L7" s="9"/>
      <c r="M7" s="9"/>
      <c r="N7" s="9"/>
      <c r="O7" s="9"/>
      <c r="P7" s="9"/>
      <c r="Q7" s="9"/>
      <c r="R7" s="9"/>
      <c r="S7" s="9"/>
    </row>
    <row r="8" spans="1:19" x14ac:dyDescent="0.25">
      <c r="A8" s="9"/>
      <c r="B8" s="9"/>
      <c r="C8" s="9"/>
      <c r="D8" s="9"/>
      <c r="E8" s="9"/>
      <c r="F8" s="9"/>
      <c r="G8" s="9"/>
      <c r="H8" s="9"/>
      <c r="I8" s="9"/>
      <c r="J8" s="9"/>
      <c r="K8" s="9"/>
      <c r="L8" s="9"/>
      <c r="M8" s="9"/>
      <c r="N8" s="9"/>
      <c r="O8" s="9"/>
      <c r="P8" s="9"/>
      <c r="Q8" s="9"/>
      <c r="R8" s="9"/>
      <c r="S8" s="9"/>
    </row>
    <row r="9" spans="1:19" x14ac:dyDescent="0.25">
      <c r="A9" s="12" t="s">
        <v>2</v>
      </c>
      <c r="B9" s="9"/>
      <c r="C9" s="12" t="s">
        <v>3</v>
      </c>
      <c r="D9" s="12" t="s">
        <v>4</v>
      </c>
      <c r="E9" s="9"/>
      <c r="F9" s="9"/>
      <c r="G9" s="9"/>
      <c r="H9" s="9"/>
      <c r="I9" s="9"/>
      <c r="J9" s="9"/>
      <c r="K9" s="9"/>
      <c r="L9" s="9"/>
      <c r="M9" s="9"/>
      <c r="N9" s="9"/>
      <c r="O9" s="9"/>
      <c r="P9" s="9"/>
      <c r="Q9" s="9"/>
      <c r="R9" s="9"/>
      <c r="S9" s="9"/>
    </row>
    <row r="10" spans="1:19" x14ac:dyDescent="0.25">
      <c r="A10" s="9"/>
      <c r="B10" s="9"/>
      <c r="C10" s="9"/>
      <c r="D10" s="9"/>
      <c r="E10" s="9"/>
      <c r="F10" s="9"/>
      <c r="G10" s="9"/>
      <c r="H10" s="9"/>
      <c r="I10" s="9"/>
      <c r="J10" s="9"/>
      <c r="K10" s="9"/>
      <c r="L10" s="9"/>
      <c r="M10" s="9"/>
      <c r="N10" s="9"/>
      <c r="O10" s="9"/>
      <c r="P10" s="9"/>
      <c r="Q10" s="9"/>
      <c r="R10" s="9"/>
      <c r="S10" s="9"/>
    </row>
    <row r="11" spans="1:19" x14ac:dyDescent="0.25">
      <c r="A11" s="44" t="s">
        <v>5</v>
      </c>
      <c r="B11" s="45"/>
      <c r="C11" s="45"/>
      <c r="D11" s="45"/>
      <c r="E11" s="45"/>
      <c r="F11" s="45"/>
      <c r="G11" s="45"/>
      <c r="H11" s="45"/>
      <c r="I11" s="45"/>
      <c r="J11" s="46"/>
      <c r="K11" s="9"/>
      <c r="L11" s="9"/>
      <c r="M11" s="9"/>
      <c r="N11" s="9"/>
      <c r="O11" s="9"/>
      <c r="P11" s="9"/>
      <c r="Q11" s="9"/>
      <c r="R11" s="9"/>
      <c r="S11" s="9"/>
    </row>
    <row r="12" spans="1:19" ht="75" customHeight="1" x14ac:dyDescent="0.25">
      <c r="A12" s="47" t="s">
        <v>6</v>
      </c>
      <c r="B12" s="48" t="s">
        <v>7</v>
      </c>
      <c r="C12" s="49"/>
      <c r="D12" s="50" t="s">
        <v>8</v>
      </c>
      <c r="E12" s="50"/>
      <c r="F12" s="50"/>
      <c r="G12" s="50"/>
      <c r="H12" s="48" t="s">
        <v>9</v>
      </c>
      <c r="I12" s="48" t="s">
        <v>10</v>
      </c>
      <c r="J12" s="49"/>
      <c r="K12" s="9"/>
      <c r="L12" s="9"/>
      <c r="M12" s="9"/>
      <c r="N12" s="9"/>
      <c r="O12" s="9"/>
      <c r="P12" s="9"/>
      <c r="Q12" s="9"/>
      <c r="R12" s="9"/>
      <c r="S12" s="9"/>
    </row>
    <row r="13" spans="1:19" ht="36.950000000000003" customHeight="1" x14ac:dyDescent="0.25">
      <c r="A13" s="51"/>
      <c r="B13" s="52" t="s">
        <v>11</v>
      </c>
      <c r="C13" s="52" t="s">
        <v>12</v>
      </c>
      <c r="D13" s="48" t="s">
        <v>13</v>
      </c>
      <c r="E13" s="48" t="s">
        <v>14</v>
      </c>
      <c r="F13" s="48" t="s">
        <v>15</v>
      </c>
      <c r="G13" s="48" t="s">
        <v>16</v>
      </c>
      <c r="H13" s="53" t="s">
        <v>17</v>
      </c>
      <c r="I13" s="54" t="s">
        <v>18</v>
      </c>
      <c r="J13" s="54" t="s">
        <v>19</v>
      </c>
      <c r="K13" s="9"/>
      <c r="L13" s="9"/>
      <c r="M13" s="9"/>
      <c r="N13" s="9"/>
      <c r="O13" s="9"/>
      <c r="P13" s="9"/>
      <c r="Q13" s="9"/>
      <c r="R13" s="9"/>
      <c r="S13" s="9"/>
    </row>
    <row r="14" spans="1:19" x14ac:dyDescent="0.25">
      <c r="A14" s="55" t="s">
        <v>20</v>
      </c>
      <c r="B14" s="55" t="s">
        <v>20</v>
      </c>
      <c r="C14" s="55" t="s">
        <v>20</v>
      </c>
      <c r="D14" s="55" t="s">
        <v>20</v>
      </c>
      <c r="E14" s="55" t="s">
        <v>20</v>
      </c>
      <c r="F14" s="55" t="s">
        <v>20</v>
      </c>
      <c r="G14" s="55" t="s">
        <v>20</v>
      </c>
      <c r="H14" s="53"/>
      <c r="I14" s="54"/>
      <c r="J14" s="54"/>
      <c r="K14" s="9"/>
      <c r="L14" s="9"/>
      <c r="M14" s="9"/>
      <c r="N14" s="9"/>
      <c r="O14" s="9"/>
      <c r="P14" s="9"/>
      <c r="Q14" s="9"/>
      <c r="R14" s="9"/>
      <c r="S14" s="9"/>
    </row>
    <row r="15" spans="1:19" ht="65.099999999999994" customHeight="1" x14ac:dyDescent="0.25">
      <c r="A15" s="13"/>
      <c r="B15" s="13"/>
      <c r="C15" s="14"/>
      <c r="D15" s="15"/>
      <c r="E15" s="14"/>
      <c r="F15" s="14"/>
      <c r="G15" s="16"/>
      <c r="H15" s="17"/>
      <c r="I15" s="18"/>
      <c r="J15" s="18"/>
      <c r="K15" s="9"/>
      <c r="L15" s="9"/>
      <c r="M15" s="9"/>
      <c r="N15" s="9"/>
      <c r="O15" s="9"/>
      <c r="P15" s="9"/>
      <c r="Q15" s="9"/>
      <c r="R15" s="9"/>
      <c r="S15" s="9"/>
    </row>
    <row r="16" spans="1:19" ht="47.1" customHeight="1" x14ac:dyDescent="0.25">
      <c r="A16" s="19"/>
      <c r="B16" s="20"/>
      <c r="C16" s="21"/>
      <c r="D16" s="14"/>
      <c r="E16" s="14"/>
      <c r="F16" s="14"/>
      <c r="G16" s="16"/>
      <c r="H16" s="22"/>
      <c r="I16" s="23"/>
      <c r="J16" s="14"/>
      <c r="K16" s="9"/>
      <c r="L16" s="9"/>
      <c r="M16" s="56"/>
      <c r="N16" s="9"/>
      <c r="O16" s="9"/>
      <c r="P16" s="9"/>
      <c r="Q16" s="9"/>
      <c r="R16" s="9"/>
      <c r="S16" s="9"/>
    </row>
    <row r="17" spans="1:19" ht="15.95" customHeight="1" x14ac:dyDescent="0.25">
      <c r="A17" s="20"/>
      <c r="B17" s="24"/>
      <c r="C17" s="25"/>
      <c r="D17" s="14"/>
      <c r="E17" s="14"/>
      <c r="F17" s="14"/>
      <c r="G17" s="14"/>
      <c r="H17" s="14"/>
      <c r="I17" s="23"/>
      <c r="J17" s="14"/>
      <c r="K17" s="9"/>
      <c r="L17" s="56"/>
      <c r="M17" s="56"/>
      <c r="N17" s="9"/>
      <c r="O17" s="9"/>
      <c r="P17" s="9"/>
      <c r="Q17" s="9"/>
      <c r="R17" s="9"/>
      <c r="S17" s="9"/>
    </row>
    <row r="18" spans="1:19" x14ac:dyDescent="0.25">
      <c r="A18" s="57" t="s">
        <v>21</v>
      </c>
      <c r="B18" s="26"/>
      <c r="C18" s="26"/>
      <c r="D18" s="26"/>
      <c r="E18" s="26"/>
      <c r="F18" s="26"/>
      <c r="G18" s="26"/>
      <c r="H18" s="27">
        <f>SUM(H15:H17)</f>
        <v>0</v>
      </c>
      <c r="I18" s="26"/>
      <c r="J18" s="26"/>
      <c r="K18" s="9"/>
      <c r="L18" s="56"/>
      <c r="M18" s="56"/>
      <c r="N18" s="9"/>
      <c r="O18" s="9"/>
      <c r="P18" s="9"/>
      <c r="Q18" s="9"/>
      <c r="R18" s="9"/>
      <c r="S18" s="9"/>
    </row>
    <row r="19" spans="1:19" x14ac:dyDescent="0.25">
      <c r="A19" s="13"/>
      <c r="B19" s="28"/>
      <c r="C19" s="29"/>
      <c r="D19" s="14"/>
      <c r="E19" s="14"/>
      <c r="F19" s="14"/>
      <c r="G19" s="30"/>
      <c r="H19" s="22"/>
      <c r="I19" s="14"/>
      <c r="J19" s="14"/>
      <c r="K19" s="9"/>
      <c r="L19" s="56"/>
      <c r="M19" s="56"/>
      <c r="N19" s="9"/>
      <c r="O19" s="9"/>
      <c r="P19" s="9"/>
      <c r="Q19" s="9"/>
      <c r="R19" s="9"/>
      <c r="S19" s="9"/>
    </row>
    <row r="20" spans="1:19" ht="33.950000000000003" customHeight="1" x14ac:dyDescent="0.25">
      <c r="A20" s="19"/>
      <c r="B20" s="28"/>
      <c r="C20" s="29"/>
      <c r="D20" s="14"/>
      <c r="E20" s="14"/>
      <c r="F20" s="14"/>
      <c r="G20" s="21"/>
      <c r="H20" s="22"/>
      <c r="I20" s="14"/>
      <c r="J20" s="14"/>
      <c r="K20" s="9"/>
      <c r="L20" s="9"/>
      <c r="M20" s="56"/>
      <c r="N20" s="9"/>
      <c r="O20" s="9"/>
      <c r="P20" s="9"/>
      <c r="Q20" s="9"/>
      <c r="R20" s="9"/>
      <c r="S20" s="9"/>
    </row>
    <row r="21" spans="1:19" x14ac:dyDescent="0.25">
      <c r="A21" s="20"/>
      <c r="B21" s="28"/>
      <c r="C21" s="29"/>
      <c r="D21" s="14"/>
      <c r="E21" s="14"/>
      <c r="F21" s="14"/>
      <c r="G21" s="21"/>
      <c r="H21" s="17"/>
      <c r="I21" s="14"/>
      <c r="J21" s="14"/>
      <c r="K21" s="9"/>
      <c r="L21" s="56"/>
      <c r="M21" s="56"/>
      <c r="N21" s="9"/>
      <c r="O21" s="9"/>
      <c r="P21" s="9"/>
      <c r="Q21" s="9"/>
      <c r="R21" s="9"/>
      <c r="S21" s="9"/>
    </row>
    <row r="22" spans="1:19" x14ac:dyDescent="0.25">
      <c r="A22" s="58" t="s">
        <v>22</v>
      </c>
      <c r="B22" s="59"/>
      <c r="C22" s="59"/>
      <c r="D22" s="59"/>
      <c r="E22" s="59"/>
      <c r="F22" s="59"/>
      <c r="G22" s="60"/>
      <c r="H22" s="27">
        <f>SUM(H19:H21)</f>
        <v>0</v>
      </c>
      <c r="I22" s="26"/>
      <c r="J22" s="26"/>
      <c r="K22" s="9"/>
      <c r="L22" s="9"/>
      <c r="M22" s="9"/>
      <c r="N22" s="9"/>
      <c r="O22" s="9"/>
      <c r="P22" s="9"/>
      <c r="Q22" s="9"/>
      <c r="R22" s="9"/>
      <c r="S22" s="9"/>
    </row>
    <row r="23" spans="1:19" x14ac:dyDescent="0.25">
      <c r="A23" s="31"/>
      <c r="B23" s="28"/>
      <c r="C23" s="29"/>
      <c r="D23" s="14"/>
      <c r="E23" s="14"/>
      <c r="F23" s="14"/>
      <c r="G23" s="14"/>
      <c r="H23" s="14"/>
      <c r="I23" s="14"/>
      <c r="J23" s="14"/>
      <c r="K23" s="9"/>
      <c r="L23" s="9"/>
      <c r="M23" s="9"/>
      <c r="N23" s="9"/>
      <c r="O23" s="9"/>
      <c r="P23" s="9"/>
      <c r="Q23" s="9"/>
      <c r="R23" s="9"/>
      <c r="S23" s="9"/>
    </row>
    <row r="24" spans="1:19" x14ac:dyDescent="0.25">
      <c r="A24" s="32"/>
      <c r="B24" s="28"/>
      <c r="C24" s="29"/>
      <c r="D24" s="14"/>
      <c r="E24" s="14"/>
      <c r="F24" s="14"/>
      <c r="G24" s="14"/>
      <c r="H24" s="14"/>
      <c r="I24" s="14"/>
      <c r="J24" s="14"/>
      <c r="K24" s="9"/>
      <c r="L24" s="9"/>
      <c r="M24" s="9"/>
      <c r="N24" s="9"/>
      <c r="O24" s="9"/>
      <c r="P24" s="9"/>
      <c r="Q24" s="9"/>
      <c r="R24" s="9"/>
      <c r="S24" s="9"/>
    </row>
    <row r="25" spans="1:19" x14ac:dyDescent="0.25">
      <c r="A25" s="58" t="s">
        <v>23</v>
      </c>
      <c r="B25" s="59"/>
      <c r="C25" s="59"/>
      <c r="D25" s="59"/>
      <c r="E25" s="59"/>
      <c r="F25" s="59"/>
      <c r="G25" s="60"/>
      <c r="H25" s="33">
        <v>0</v>
      </c>
      <c r="I25" s="26"/>
      <c r="J25" s="26"/>
      <c r="K25" s="9"/>
      <c r="L25" s="9"/>
      <c r="M25" s="9"/>
      <c r="N25" s="9"/>
      <c r="O25" s="9"/>
      <c r="P25" s="9"/>
      <c r="Q25" s="9"/>
      <c r="R25" s="9"/>
      <c r="S25" s="9"/>
    </row>
    <row r="26" spans="1:19" x14ac:dyDescent="0.25">
      <c r="A26" s="31"/>
      <c r="B26" s="28"/>
      <c r="C26" s="29"/>
      <c r="D26" s="14"/>
      <c r="E26" s="14"/>
      <c r="F26" s="14"/>
      <c r="G26" s="21"/>
      <c r="H26" s="17"/>
      <c r="I26" s="14"/>
      <c r="J26" s="14"/>
      <c r="K26" s="9"/>
      <c r="L26" s="9"/>
      <c r="M26" s="9"/>
      <c r="N26" s="9"/>
      <c r="O26" s="9"/>
      <c r="P26" s="9"/>
      <c r="Q26" s="9"/>
      <c r="R26" s="9"/>
      <c r="S26" s="9"/>
    </row>
    <row r="27" spans="1:19" x14ac:dyDescent="0.25">
      <c r="A27" s="34"/>
      <c r="B27" s="28"/>
      <c r="C27" s="29"/>
      <c r="D27" s="14"/>
      <c r="E27" s="14"/>
      <c r="F27" s="14"/>
      <c r="G27" s="21"/>
      <c r="H27" s="22"/>
      <c r="I27" s="14"/>
      <c r="J27" s="14"/>
      <c r="K27" s="9"/>
      <c r="L27" s="9"/>
      <c r="M27" s="9"/>
      <c r="N27" s="9"/>
      <c r="O27" s="9"/>
      <c r="P27" s="9"/>
      <c r="Q27" s="9"/>
      <c r="R27" s="9"/>
      <c r="S27" s="9"/>
    </row>
    <row r="28" spans="1:19" ht="54.95" customHeight="1" x14ac:dyDescent="0.25">
      <c r="A28" s="32"/>
      <c r="B28" s="35"/>
      <c r="C28" s="35"/>
      <c r="D28" s="14"/>
      <c r="E28" s="14"/>
      <c r="F28" s="14"/>
      <c r="G28" s="36"/>
      <c r="H28" s="22"/>
      <c r="I28" s="14"/>
      <c r="J28" s="14"/>
      <c r="K28" s="9"/>
      <c r="L28" s="9"/>
      <c r="M28" s="9"/>
      <c r="N28" s="9"/>
      <c r="O28" s="9"/>
      <c r="P28" s="9"/>
      <c r="Q28" s="9"/>
      <c r="R28" s="9"/>
      <c r="S28" s="9"/>
    </row>
    <row r="29" spans="1:19" x14ac:dyDescent="0.25">
      <c r="A29" s="58" t="s">
        <v>24</v>
      </c>
      <c r="B29" s="59"/>
      <c r="C29" s="59"/>
      <c r="D29" s="59"/>
      <c r="E29" s="59"/>
      <c r="F29" s="59"/>
      <c r="G29" s="60"/>
      <c r="H29" s="27">
        <f>SUM(H26:H28)</f>
        <v>0</v>
      </c>
      <c r="I29" s="26"/>
      <c r="J29" s="26"/>
      <c r="K29" s="9"/>
      <c r="L29" s="9"/>
      <c r="M29" s="9"/>
      <c r="N29" s="9"/>
      <c r="O29" s="9"/>
      <c r="P29" s="9"/>
      <c r="Q29" s="9"/>
      <c r="R29" s="9"/>
      <c r="S29" s="9"/>
    </row>
    <row r="30" spans="1:19" x14ac:dyDescent="0.25">
      <c r="A30" s="61" t="s">
        <v>25</v>
      </c>
      <c r="B30" s="62"/>
      <c r="C30" s="62"/>
      <c r="D30" s="62"/>
      <c r="E30" s="62"/>
      <c r="F30" s="62"/>
      <c r="G30" s="63"/>
      <c r="H30" s="37">
        <f>H18+H22+H25+H29</f>
        <v>0</v>
      </c>
      <c r="I30" s="38"/>
      <c r="J30" s="38"/>
      <c r="K30" s="9"/>
      <c r="L30" s="9"/>
      <c r="M30" s="9"/>
      <c r="N30" s="9"/>
      <c r="O30" s="9"/>
      <c r="P30" s="9"/>
      <c r="Q30" s="9"/>
      <c r="R30" s="9"/>
      <c r="S30" s="9"/>
    </row>
    <row r="31" spans="1:19" x14ac:dyDescent="0.25">
      <c r="A31" s="9"/>
      <c r="B31" s="9"/>
      <c r="C31" s="9"/>
      <c r="D31" s="9"/>
      <c r="E31" s="9"/>
      <c r="F31" s="9"/>
      <c r="G31" s="9"/>
      <c r="H31" s="9"/>
      <c r="I31" s="9"/>
      <c r="J31" s="9"/>
      <c r="K31" s="9"/>
      <c r="L31" s="9"/>
      <c r="M31" s="9"/>
      <c r="N31" s="9"/>
      <c r="O31" s="9"/>
      <c r="P31" s="9"/>
      <c r="Q31" s="9"/>
      <c r="R31" s="9"/>
      <c r="S31" s="9"/>
    </row>
    <row r="32" spans="1:19" x14ac:dyDescent="0.25">
      <c r="A32" s="9" t="s">
        <v>26</v>
      </c>
      <c r="B32" s="9"/>
      <c r="C32" s="9"/>
      <c r="D32" s="9"/>
      <c r="E32" s="9"/>
      <c r="F32" s="9"/>
      <c r="G32" s="9"/>
      <c r="H32" s="9"/>
      <c r="I32" s="9"/>
      <c r="J32" s="9"/>
      <c r="K32" s="9"/>
      <c r="L32" s="9"/>
      <c r="M32" s="9"/>
      <c r="N32" s="9"/>
      <c r="O32" s="9"/>
      <c r="P32" s="9"/>
      <c r="Q32" s="9"/>
      <c r="R32" s="9"/>
      <c r="S32" s="9"/>
    </row>
    <row r="33" spans="1:20" x14ac:dyDescent="0.25">
      <c r="A33" s="9"/>
      <c r="B33" s="9"/>
      <c r="C33" s="9"/>
      <c r="D33" s="9"/>
      <c r="E33" s="9"/>
      <c r="F33" s="9"/>
      <c r="G33" s="9"/>
      <c r="H33" s="9"/>
      <c r="I33" s="9"/>
      <c r="J33" s="9"/>
      <c r="K33" s="9"/>
      <c r="L33" s="9"/>
      <c r="M33" s="9"/>
      <c r="N33" s="9"/>
      <c r="O33" s="9"/>
      <c r="P33" s="9"/>
      <c r="Q33" s="9"/>
      <c r="R33" s="9"/>
      <c r="S33" s="9"/>
    </row>
    <row r="34" spans="1:20" x14ac:dyDescent="0.25">
      <c r="A34" s="11" t="s">
        <v>89</v>
      </c>
      <c r="B34" s="9"/>
      <c r="C34" s="9"/>
      <c r="D34" s="9"/>
      <c r="E34" s="9"/>
      <c r="F34" s="9"/>
      <c r="G34" s="9"/>
      <c r="H34" s="9"/>
      <c r="I34" s="9"/>
      <c r="J34" s="9"/>
      <c r="K34" s="9"/>
      <c r="L34" s="9"/>
      <c r="M34" s="9"/>
      <c r="N34" s="9"/>
      <c r="O34" s="9"/>
      <c r="P34" s="9"/>
      <c r="Q34" s="9"/>
      <c r="R34" s="9"/>
      <c r="S34" s="9"/>
    </row>
    <row r="35" spans="1:20" x14ac:dyDescent="0.25">
      <c r="A35" s="11" t="s">
        <v>90</v>
      </c>
      <c r="B35" s="9"/>
      <c r="C35" s="9"/>
      <c r="D35" s="9"/>
      <c r="E35" s="9"/>
      <c r="F35" s="9"/>
      <c r="G35" s="9"/>
      <c r="H35" s="9"/>
      <c r="I35" s="9"/>
      <c r="J35" s="9"/>
      <c r="K35" s="9"/>
      <c r="L35" s="9"/>
      <c r="M35" s="9"/>
      <c r="N35" s="9"/>
      <c r="O35" s="9"/>
      <c r="P35" s="9"/>
      <c r="Q35" s="9"/>
      <c r="R35" s="9"/>
      <c r="S35" s="9"/>
    </row>
    <row r="36" spans="1:20" x14ac:dyDescent="0.25">
      <c r="A36" s="9"/>
      <c r="B36" s="9"/>
      <c r="C36" s="9"/>
      <c r="D36" s="9"/>
      <c r="E36" s="9"/>
      <c r="F36" s="9"/>
      <c r="G36" s="9"/>
      <c r="H36" s="9"/>
      <c r="I36" s="9"/>
      <c r="J36" s="9"/>
      <c r="K36" s="9"/>
      <c r="L36" s="9"/>
      <c r="M36" s="9"/>
      <c r="N36" s="9"/>
      <c r="O36" s="9"/>
      <c r="P36" s="9"/>
      <c r="Q36" s="9"/>
      <c r="R36" s="9"/>
      <c r="S36" s="9"/>
    </row>
    <row r="37" spans="1:20" x14ac:dyDescent="0.25">
      <c r="A37" s="9"/>
      <c r="B37" s="9"/>
      <c r="C37" s="9"/>
      <c r="D37" s="9"/>
      <c r="E37" s="9"/>
      <c r="F37" s="9"/>
      <c r="G37" s="9"/>
      <c r="H37" s="9"/>
      <c r="I37" s="9"/>
      <c r="J37" s="9"/>
      <c r="K37" s="9"/>
      <c r="L37" s="9"/>
      <c r="M37" s="9"/>
      <c r="N37" s="9"/>
      <c r="O37" s="9"/>
      <c r="P37" s="9"/>
      <c r="Q37" s="9"/>
      <c r="R37" s="9"/>
      <c r="S37" s="9"/>
    </row>
    <row r="38" spans="1:20" x14ac:dyDescent="0.25">
      <c r="A38" s="64" t="s">
        <v>27</v>
      </c>
      <c r="B38" s="64"/>
      <c r="C38" s="64"/>
      <c r="D38" s="64"/>
      <c r="E38" s="64"/>
      <c r="F38" s="64"/>
      <c r="G38" s="64"/>
      <c r="H38" s="64"/>
      <c r="I38" s="64"/>
      <c r="J38" s="64"/>
      <c r="K38" s="64"/>
      <c r="L38" s="64"/>
      <c r="M38" s="64"/>
      <c r="N38" s="64"/>
      <c r="O38" s="64"/>
      <c r="P38" s="64"/>
      <c r="Q38" s="64"/>
      <c r="R38" s="64"/>
      <c r="S38" s="64"/>
    </row>
    <row r="39" spans="1:20" x14ac:dyDescent="0.25">
      <c r="A39" s="65" t="s">
        <v>28</v>
      </c>
      <c r="B39" s="68" t="s">
        <v>29</v>
      </c>
      <c r="C39" s="68"/>
      <c r="D39" s="68"/>
      <c r="E39" s="68"/>
      <c r="F39" s="68"/>
      <c r="G39" s="69" t="s">
        <v>30</v>
      </c>
      <c r="H39" s="69"/>
      <c r="I39" s="69"/>
      <c r="J39" s="69"/>
      <c r="K39" s="69"/>
      <c r="L39" s="70"/>
      <c r="M39" s="71" t="s">
        <v>31</v>
      </c>
      <c r="N39" s="72"/>
      <c r="O39" s="72"/>
      <c r="P39" s="72"/>
      <c r="Q39" s="72"/>
      <c r="R39" s="73"/>
      <c r="S39" s="74" t="s">
        <v>32</v>
      </c>
    </row>
    <row r="40" spans="1:20" x14ac:dyDescent="0.25">
      <c r="A40" s="65"/>
      <c r="B40" s="78" t="s">
        <v>33</v>
      </c>
      <c r="C40" s="78" t="s">
        <v>34</v>
      </c>
      <c r="D40" s="78" t="s">
        <v>35</v>
      </c>
      <c r="E40" s="78" t="s">
        <v>36</v>
      </c>
      <c r="F40" s="78" t="s">
        <v>37</v>
      </c>
      <c r="G40" s="79" t="s">
        <v>33</v>
      </c>
      <c r="H40" s="78" t="s">
        <v>34</v>
      </c>
      <c r="I40" s="78" t="s">
        <v>35</v>
      </c>
      <c r="J40" s="78" t="s">
        <v>36</v>
      </c>
      <c r="K40" s="78" t="s">
        <v>38</v>
      </c>
      <c r="L40" s="78" t="s">
        <v>37</v>
      </c>
      <c r="M40" s="78" t="s">
        <v>33</v>
      </c>
      <c r="N40" s="78" t="s">
        <v>34</v>
      </c>
      <c r="O40" s="78" t="s">
        <v>35</v>
      </c>
      <c r="P40" s="78" t="s">
        <v>36</v>
      </c>
      <c r="Q40" s="78" t="s">
        <v>38</v>
      </c>
      <c r="R40" s="78" t="s">
        <v>37</v>
      </c>
      <c r="S40" s="75"/>
      <c r="T40" s="3">
        <v>0</v>
      </c>
    </row>
    <row r="41" spans="1:20" x14ac:dyDescent="0.25">
      <c r="A41" s="14" t="s">
        <v>39</v>
      </c>
      <c r="B41" s="14"/>
      <c r="C41" s="14"/>
      <c r="D41" s="14"/>
      <c r="E41" s="14"/>
      <c r="F41" s="14"/>
      <c r="G41" s="39">
        <v>0</v>
      </c>
      <c r="H41" s="14"/>
      <c r="I41" s="14"/>
      <c r="J41" s="14"/>
      <c r="K41" s="14"/>
      <c r="L41" s="14"/>
      <c r="M41" s="40"/>
      <c r="N41" s="14"/>
      <c r="O41" s="14"/>
      <c r="P41" s="14"/>
      <c r="Q41" s="14"/>
      <c r="R41" s="14"/>
      <c r="S41" s="82">
        <f>F41+L41+R41</f>
        <v>0</v>
      </c>
      <c r="T41" s="3">
        <v>0</v>
      </c>
    </row>
    <row r="42" spans="1:20" x14ac:dyDescent="0.25">
      <c r="A42" s="14" t="s">
        <v>40</v>
      </c>
      <c r="B42" s="14"/>
      <c r="C42" s="14"/>
      <c r="D42" s="14"/>
      <c r="E42" s="14"/>
      <c r="F42" s="14"/>
      <c r="G42" s="39">
        <v>0</v>
      </c>
      <c r="H42" s="14"/>
      <c r="I42" s="14"/>
      <c r="J42" s="14"/>
      <c r="K42" s="14"/>
      <c r="L42" s="14"/>
      <c r="M42" s="40">
        <v>0</v>
      </c>
      <c r="N42" s="14"/>
      <c r="O42" s="14"/>
      <c r="P42" s="14"/>
      <c r="Q42" s="14"/>
      <c r="R42" s="14"/>
      <c r="S42" s="82">
        <f t="shared" ref="S42:S59" si="0">F42+L42+R42</f>
        <v>0</v>
      </c>
      <c r="T42" s="3">
        <v>0</v>
      </c>
    </row>
    <row r="43" spans="1:20" x14ac:dyDescent="0.25">
      <c r="A43" s="14" t="s">
        <v>41</v>
      </c>
      <c r="B43" s="14"/>
      <c r="C43" s="14"/>
      <c r="D43" s="14"/>
      <c r="E43" s="14"/>
      <c r="F43" s="14"/>
      <c r="G43" s="39">
        <v>0</v>
      </c>
      <c r="H43" s="14"/>
      <c r="I43" s="14"/>
      <c r="J43" s="14"/>
      <c r="K43" s="14"/>
      <c r="L43" s="14"/>
      <c r="M43" s="40">
        <v>0</v>
      </c>
      <c r="N43" s="14"/>
      <c r="O43" s="14"/>
      <c r="P43" s="14"/>
      <c r="Q43" s="14"/>
      <c r="R43" s="14"/>
      <c r="S43" s="82">
        <f t="shared" si="0"/>
        <v>0</v>
      </c>
      <c r="T43" s="3">
        <v>0</v>
      </c>
    </row>
    <row r="44" spans="1:20" x14ac:dyDescent="0.25">
      <c r="A44" s="14" t="s">
        <v>42</v>
      </c>
      <c r="B44" s="14"/>
      <c r="C44" s="14"/>
      <c r="D44" s="14"/>
      <c r="E44" s="14"/>
      <c r="F44" s="14"/>
      <c r="G44" s="39">
        <v>0</v>
      </c>
      <c r="H44" s="14"/>
      <c r="I44" s="14"/>
      <c r="J44" s="14"/>
      <c r="K44" s="14"/>
      <c r="L44" s="14"/>
      <c r="M44" s="40">
        <v>0</v>
      </c>
      <c r="N44" s="14"/>
      <c r="O44" s="14"/>
      <c r="P44" s="14"/>
      <c r="Q44" s="14"/>
      <c r="R44" s="14"/>
      <c r="S44" s="82">
        <f t="shared" si="0"/>
        <v>0</v>
      </c>
      <c r="T44" s="3">
        <v>0</v>
      </c>
    </row>
    <row r="45" spans="1:20" x14ac:dyDescent="0.25">
      <c r="A45" s="80" t="s">
        <v>43</v>
      </c>
      <c r="B45" s="80">
        <f>SUM(B41:B44)</f>
        <v>0</v>
      </c>
      <c r="C45" s="80">
        <f t="shared" ref="C45:R45" si="1">SUM(C41:C44)</f>
        <v>0</v>
      </c>
      <c r="D45" s="80">
        <f t="shared" si="1"/>
        <v>0</v>
      </c>
      <c r="E45" s="80">
        <f t="shared" si="1"/>
        <v>0</v>
      </c>
      <c r="F45" s="80">
        <f t="shared" si="1"/>
        <v>0</v>
      </c>
      <c r="G45" s="80">
        <f t="shared" si="1"/>
        <v>0</v>
      </c>
      <c r="H45" s="80">
        <f t="shared" si="1"/>
        <v>0</v>
      </c>
      <c r="I45" s="80">
        <f t="shared" si="1"/>
        <v>0</v>
      </c>
      <c r="J45" s="80">
        <f t="shared" si="1"/>
        <v>0</v>
      </c>
      <c r="K45" s="80">
        <f t="shared" si="1"/>
        <v>0</v>
      </c>
      <c r="L45" s="80">
        <f t="shared" si="1"/>
        <v>0</v>
      </c>
      <c r="M45" s="80">
        <f t="shared" si="1"/>
        <v>0</v>
      </c>
      <c r="N45" s="80">
        <f t="shared" si="1"/>
        <v>0</v>
      </c>
      <c r="O45" s="80">
        <f t="shared" si="1"/>
        <v>0</v>
      </c>
      <c r="P45" s="80">
        <f t="shared" si="1"/>
        <v>0</v>
      </c>
      <c r="Q45" s="80">
        <f t="shared" si="1"/>
        <v>0</v>
      </c>
      <c r="R45" s="80">
        <f t="shared" si="1"/>
        <v>0</v>
      </c>
      <c r="S45" s="80">
        <f t="shared" si="0"/>
        <v>0</v>
      </c>
    </row>
    <row r="46" spans="1:20" x14ac:dyDescent="0.25">
      <c r="A46" s="66" t="s">
        <v>44</v>
      </c>
      <c r="B46" s="76" t="s">
        <v>29</v>
      </c>
      <c r="C46" s="76"/>
      <c r="D46" s="76"/>
      <c r="E46" s="76"/>
      <c r="F46" s="76"/>
      <c r="G46" s="76" t="s">
        <v>30</v>
      </c>
      <c r="H46" s="76"/>
      <c r="I46" s="76"/>
      <c r="J46" s="76"/>
      <c r="K46" s="76"/>
      <c r="L46" s="76"/>
      <c r="M46" s="77" t="s">
        <v>31</v>
      </c>
      <c r="N46" s="76"/>
      <c r="O46" s="76"/>
      <c r="P46" s="76"/>
      <c r="Q46" s="76"/>
      <c r="R46" s="76"/>
      <c r="S46" s="76"/>
    </row>
    <row r="47" spans="1:20" x14ac:dyDescent="0.25">
      <c r="A47" s="67"/>
      <c r="B47" s="78" t="s">
        <v>33</v>
      </c>
      <c r="C47" s="78" t="s">
        <v>34</v>
      </c>
      <c r="D47" s="78" t="s">
        <v>35</v>
      </c>
      <c r="E47" s="78" t="s">
        <v>36</v>
      </c>
      <c r="F47" s="78" t="s">
        <v>37</v>
      </c>
      <c r="G47" s="78" t="s">
        <v>33</v>
      </c>
      <c r="H47" s="78" t="s">
        <v>34</v>
      </c>
      <c r="I47" s="78" t="s">
        <v>35</v>
      </c>
      <c r="J47" s="78" t="s">
        <v>36</v>
      </c>
      <c r="K47" s="78" t="s">
        <v>38</v>
      </c>
      <c r="L47" s="78" t="s">
        <v>37</v>
      </c>
      <c r="M47" s="78" t="s">
        <v>33</v>
      </c>
      <c r="N47" s="78" t="s">
        <v>34</v>
      </c>
      <c r="O47" s="78" t="s">
        <v>35</v>
      </c>
      <c r="P47" s="78" t="s">
        <v>36</v>
      </c>
      <c r="Q47" s="78" t="s">
        <v>38</v>
      </c>
      <c r="R47" s="78" t="s">
        <v>37</v>
      </c>
      <c r="S47" s="78"/>
    </row>
    <row r="48" spans="1:20" x14ac:dyDescent="0.25">
      <c r="A48" s="14" t="s">
        <v>39</v>
      </c>
      <c r="B48" s="14"/>
      <c r="C48" s="14"/>
      <c r="D48" s="14"/>
      <c r="E48" s="14"/>
      <c r="F48" s="14"/>
      <c r="G48" s="40">
        <v>0</v>
      </c>
      <c r="H48" s="14"/>
      <c r="I48" s="14"/>
      <c r="J48" s="14"/>
      <c r="K48" s="14"/>
      <c r="L48" s="14"/>
      <c r="M48" s="40">
        <v>0</v>
      </c>
      <c r="N48" s="14"/>
      <c r="O48" s="14"/>
      <c r="P48" s="14"/>
      <c r="Q48" s="14"/>
      <c r="R48" s="14"/>
      <c r="S48" s="82">
        <f t="shared" si="0"/>
        <v>0</v>
      </c>
      <c r="T48" s="3">
        <v>0</v>
      </c>
    </row>
    <row r="49" spans="1:20" x14ac:dyDescent="0.25">
      <c r="A49" s="14" t="s">
        <v>40</v>
      </c>
      <c r="B49" s="14"/>
      <c r="C49" s="14"/>
      <c r="D49" s="14"/>
      <c r="E49" s="14"/>
      <c r="F49" s="14"/>
      <c r="G49" s="40">
        <v>0</v>
      </c>
      <c r="H49" s="14"/>
      <c r="I49" s="14"/>
      <c r="J49" s="14"/>
      <c r="K49" s="14"/>
      <c r="L49" s="14"/>
      <c r="M49" s="40">
        <v>0</v>
      </c>
      <c r="N49" s="14"/>
      <c r="O49" s="14"/>
      <c r="P49" s="14"/>
      <c r="Q49" s="14"/>
      <c r="R49" s="14"/>
      <c r="S49" s="82">
        <f t="shared" si="0"/>
        <v>0</v>
      </c>
      <c r="T49" s="3">
        <v>0</v>
      </c>
    </row>
    <row r="50" spans="1:20" x14ac:dyDescent="0.25">
      <c r="A50" s="14" t="s">
        <v>41</v>
      </c>
      <c r="B50" s="14"/>
      <c r="C50" s="14"/>
      <c r="D50" s="14"/>
      <c r="E50" s="14"/>
      <c r="F50" s="14"/>
      <c r="G50" s="40">
        <v>0</v>
      </c>
      <c r="H50" s="14"/>
      <c r="I50" s="14"/>
      <c r="J50" s="14"/>
      <c r="K50" s="14"/>
      <c r="L50" s="14"/>
      <c r="M50" s="40">
        <v>0</v>
      </c>
      <c r="N50" s="14"/>
      <c r="O50" s="14"/>
      <c r="P50" s="14"/>
      <c r="Q50" s="14"/>
      <c r="R50" s="14"/>
      <c r="S50" s="82">
        <f t="shared" si="0"/>
        <v>0</v>
      </c>
      <c r="T50" s="3">
        <v>0</v>
      </c>
    </row>
    <row r="51" spans="1:20" x14ac:dyDescent="0.25">
      <c r="A51" s="14" t="s">
        <v>42</v>
      </c>
      <c r="B51" s="14"/>
      <c r="C51" s="14"/>
      <c r="D51" s="14"/>
      <c r="E51" s="14"/>
      <c r="F51" s="14"/>
      <c r="G51" s="40">
        <v>0</v>
      </c>
      <c r="H51" s="14"/>
      <c r="I51" s="14"/>
      <c r="J51" s="14"/>
      <c r="K51" s="14"/>
      <c r="L51" s="14"/>
      <c r="M51" s="40">
        <v>0</v>
      </c>
      <c r="N51" s="14"/>
      <c r="O51" s="14"/>
      <c r="P51" s="14"/>
      <c r="Q51" s="14"/>
      <c r="R51" s="14"/>
      <c r="S51" s="82">
        <f t="shared" si="0"/>
        <v>0</v>
      </c>
      <c r="T51" s="3">
        <v>0</v>
      </c>
    </row>
    <row r="52" spans="1:20" x14ac:dyDescent="0.25">
      <c r="A52" s="80" t="s">
        <v>45</v>
      </c>
      <c r="B52" s="78">
        <f>SUM(B48:B51)</f>
        <v>0</v>
      </c>
      <c r="C52" s="78">
        <f t="shared" ref="C52:R52" si="2">SUM(C48:C51)</f>
        <v>0</v>
      </c>
      <c r="D52" s="78">
        <f t="shared" si="2"/>
        <v>0</v>
      </c>
      <c r="E52" s="78">
        <f t="shared" si="2"/>
        <v>0</v>
      </c>
      <c r="F52" s="78">
        <f t="shared" si="2"/>
        <v>0</v>
      </c>
      <c r="G52" s="78">
        <f t="shared" si="2"/>
        <v>0</v>
      </c>
      <c r="H52" s="78">
        <f t="shared" si="2"/>
        <v>0</v>
      </c>
      <c r="I52" s="78">
        <f t="shared" si="2"/>
        <v>0</v>
      </c>
      <c r="J52" s="78">
        <f t="shared" si="2"/>
        <v>0</v>
      </c>
      <c r="K52" s="78">
        <f t="shared" si="2"/>
        <v>0</v>
      </c>
      <c r="L52" s="78">
        <f t="shared" si="2"/>
        <v>0</v>
      </c>
      <c r="M52" s="78">
        <f t="shared" si="2"/>
        <v>0</v>
      </c>
      <c r="N52" s="78">
        <f t="shared" si="2"/>
        <v>0</v>
      </c>
      <c r="O52" s="78">
        <f t="shared" si="2"/>
        <v>0</v>
      </c>
      <c r="P52" s="78">
        <f t="shared" si="2"/>
        <v>0</v>
      </c>
      <c r="Q52" s="78">
        <f t="shared" si="2"/>
        <v>0</v>
      </c>
      <c r="R52" s="78">
        <f t="shared" si="2"/>
        <v>0</v>
      </c>
      <c r="S52" s="78">
        <f t="shared" si="0"/>
        <v>0</v>
      </c>
      <c r="T52" s="3">
        <v>0</v>
      </c>
    </row>
    <row r="53" spans="1:20" x14ac:dyDescent="0.25">
      <c r="A53" s="66" t="s">
        <v>46</v>
      </c>
      <c r="B53" s="76" t="s">
        <v>29</v>
      </c>
      <c r="C53" s="76"/>
      <c r="D53" s="76"/>
      <c r="E53" s="76"/>
      <c r="F53" s="76"/>
      <c r="G53" s="76" t="s">
        <v>30</v>
      </c>
      <c r="H53" s="76"/>
      <c r="I53" s="76"/>
      <c r="J53" s="76"/>
      <c r="K53" s="76"/>
      <c r="L53" s="76"/>
      <c r="M53" s="77" t="s">
        <v>31</v>
      </c>
      <c r="N53" s="76"/>
      <c r="O53" s="76"/>
      <c r="P53" s="76"/>
      <c r="Q53" s="76"/>
      <c r="R53" s="76"/>
      <c r="S53" s="76"/>
    </row>
    <row r="54" spans="1:20" x14ac:dyDescent="0.25">
      <c r="A54" s="67"/>
      <c r="B54" s="78" t="s">
        <v>33</v>
      </c>
      <c r="C54" s="78" t="s">
        <v>34</v>
      </c>
      <c r="D54" s="78" t="s">
        <v>35</v>
      </c>
      <c r="E54" s="78" t="s">
        <v>36</v>
      </c>
      <c r="F54" s="78" t="s">
        <v>37</v>
      </c>
      <c r="G54" s="78" t="s">
        <v>33</v>
      </c>
      <c r="H54" s="78" t="s">
        <v>34</v>
      </c>
      <c r="I54" s="78" t="s">
        <v>35</v>
      </c>
      <c r="J54" s="78" t="s">
        <v>36</v>
      </c>
      <c r="K54" s="78" t="s">
        <v>38</v>
      </c>
      <c r="L54" s="78" t="s">
        <v>37</v>
      </c>
      <c r="M54" s="78" t="s">
        <v>33</v>
      </c>
      <c r="N54" s="78" t="s">
        <v>34</v>
      </c>
      <c r="O54" s="78" t="s">
        <v>35</v>
      </c>
      <c r="P54" s="78" t="s">
        <v>36</v>
      </c>
      <c r="Q54" s="78" t="s">
        <v>38</v>
      </c>
      <c r="R54" s="78" t="s">
        <v>37</v>
      </c>
      <c r="S54" s="78"/>
    </row>
    <row r="55" spans="1:20" x14ac:dyDescent="0.25">
      <c r="A55" s="14" t="s">
        <v>39</v>
      </c>
      <c r="B55" s="83">
        <f>B41+B48</f>
        <v>0</v>
      </c>
      <c r="C55" s="83">
        <f t="shared" ref="C55:R59" si="3">C41+C48</f>
        <v>0</v>
      </c>
      <c r="D55" s="83">
        <f t="shared" si="3"/>
        <v>0</v>
      </c>
      <c r="E55" s="83">
        <f t="shared" si="3"/>
        <v>0</v>
      </c>
      <c r="F55" s="83">
        <f t="shared" si="3"/>
        <v>0</v>
      </c>
      <c r="G55" s="83">
        <f t="shared" si="3"/>
        <v>0</v>
      </c>
      <c r="H55" s="83">
        <f t="shared" si="3"/>
        <v>0</v>
      </c>
      <c r="I55" s="83">
        <f t="shared" si="3"/>
        <v>0</v>
      </c>
      <c r="J55" s="83">
        <f t="shared" si="3"/>
        <v>0</v>
      </c>
      <c r="K55" s="83">
        <f t="shared" si="3"/>
        <v>0</v>
      </c>
      <c r="L55" s="83">
        <f t="shared" si="3"/>
        <v>0</v>
      </c>
      <c r="M55" s="83">
        <f t="shared" si="3"/>
        <v>0</v>
      </c>
      <c r="N55" s="83">
        <f t="shared" si="3"/>
        <v>0</v>
      </c>
      <c r="O55" s="83">
        <f t="shared" si="3"/>
        <v>0</v>
      </c>
      <c r="P55" s="83">
        <f t="shared" si="3"/>
        <v>0</v>
      </c>
      <c r="Q55" s="83">
        <f t="shared" si="3"/>
        <v>0</v>
      </c>
      <c r="R55" s="83">
        <f t="shared" si="3"/>
        <v>0</v>
      </c>
      <c r="S55" s="82">
        <f t="shared" si="0"/>
        <v>0</v>
      </c>
      <c r="T55" s="3">
        <v>0</v>
      </c>
    </row>
    <row r="56" spans="1:20" x14ac:dyDescent="0.25">
      <c r="A56" s="14" t="s">
        <v>40</v>
      </c>
      <c r="B56" s="83">
        <f t="shared" ref="B56:Q59" si="4">B42+B49</f>
        <v>0</v>
      </c>
      <c r="C56" s="83">
        <f t="shared" si="4"/>
        <v>0</v>
      </c>
      <c r="D56" s="83">
        <f t="shared" si="4"/>
        <v>0</v>
      </c>
      <c r="E56" s="83">
        <f t="shared" si="4"/>
        <v>0</v>
      </c>
      <c r="F56" s="83">
        <f t="shared" si="4"/>
        <v>0</v>
      </c>
      <c r="G56" s="83">
        <f t="shared" si="3"/>
        <v>0</v>
      </c>
      <c r="H56" s="83">
        <f t="shared" si="3"/>
        <v>0</v>
      </c>
      <c r="I56" s="83">
        <f t="shared" si="3"/>
        <v>0</v>
      </c>
      <c r="J56" s="83">
        <f t="shared" si="3"/>
        <v>0</v>
      </c>
      <c r="K56" s="83">
        <f t="shared" si="3"/>
        <v>0</v>
      </c>
      <c r="L56" s="83">
        <f t="shared" si="3"/>
        <v>0</v>
      </c>
      <c r="M56" s="83">
        <f t="shared" si="3"/>
        <v>0</v>
      </c>
      <c r="N56" s="83">
        <f t="shared" si="3"/>
        <v>0</v>
      </c>
      <c r="O56" s="83">
        <f t="shared" si="3"/>
        <v>0</v>
      </c>
      <c r="P56" s="83">
        <f t="shared" si="3"/>
        <v>0</v>
      </c>
      <c r="Q56" s="83">
        <f t="shared" si="3"/>
        <v>0</v>
      </c>
      <c r="R56" s="83">
        <f t="shared" si="3"/>
        <v>0</v>
      </c>
      <c r="S56" s="82">
        <f t="shared" si="0"/>
        <v>0</v>
      </c>
      <c r="T56" s="3">
        <v>0</v>
      </c>
    </row>
    <row r="57" spans="1:20" x14ac:dyDescent="0.25">
      <c r="A57" s="14" t="s">
        <v>41</v>
      </c>
      <c r="B57" s="83">
        <f t="shared" si="4"/>
        <v>0</v>
      </c>
      <c r="C57" s="83">
        <f t="shared" si="4"/>
        <v>0</v>
      </c>
      <c r="D57" s="83">
        <f t="shared" si="4"/>
        <v>0</v>
      </c>
      <c r="E57" s="83">
        <f t="shared" si="4"/>
        <v>0</v>
      </c>
      <c r="F57" s="83">
        <f t="shared" si="4"/>
        <v>0</v>
      </c>
      <c r="G57" s="83">
        <f t="shared" si="3"/>
        <v>0</v>
      </c>
      <c r="H57" s="83">
        <f t="shared" si="3"/>
        <v>0</v>
      </c>
      <c r="I57" s="83">
        <f t="shared" si="3"/>
        <v>0</v>
      </c>
      <c r="J57" s="83">
        <f t="shared" si="3"/>
        <v>0</v>
      </c>
      <c r="K57" s="83">
        <f t="shared" si="3"/>
        <v>0</v>
      </c>
      <c r="L57" s="83">
        <f t="shared" si="3"/>
        <v>0</v>
      </c>
      <c r="M57" s="83">
        <f t="shared" si="3"/>
        <v>0</v>
      </c>
      <c r="N57" s="83">
        <f t="shared" si="3"/>
        <v>0</v>
      </c>
      <c r="O57" s="83">
        <f t="shared" si="3"/>
        <v>0</v>
      </c>
      <c r="P57" s="83">
        <f t="shared" si="3"/>
        <v>0</v>
      </c>
      <c r="Q57" s="83">
        <f t="shared" si="3"/>
        <v>0</v>
      </c>
      <c r="R57" s="83">
        <f t="shared" si="3"/>
        <v>0</v>
      </c>
      <c r="S57" s="82">
        <f t="shared" si="0"/>
        <v>0</v>
      </c>
      <c r="T57" s="3">
        <v>0</v>
      </c>
    </row>
    <row r="58" spans="1:20" x14ac:dyDescent="0.25">
      <c r="A58" s="14" t="s">
        <v>42</v>
      </c>
      <c r="B58" s="83">
        <f t="shared" si="4"/>
        <v>0</v>
      </c>
      <c r="C58" s="83">
        <f t="shared" si="4"/>
        <v>0</v>
      </c>
      <c r="D58" s="83">
        <f t="shared" si="4"/>
        <v>0</v>
      </c>
      <c r="E58" s="83">
        <f t="shared" si="4"/>
        <v>0</v>
      </c>
      <c r="F58" s="83">
        <f t="shared" si="4"/>
        <v>0</v>
      </c>
      <c r="G58" s="83">
        <f t="shared" si="3"/>
        <v>0</v>
      </c>
      <c r="H58" s="83">
        <f t="shared" si="3"/>
        <v>0</v>
      </c>
      <c r="I58" s="83">
        <f t="shared" si="3"/>
        <v>0</v>
      </c>
      <c r="J58" s="83">
        <f t="shared" si="3"/>
        <v>0</v>
      </c>
      <c r="K58" s="83">
        <f t="shared" si="3"/>
        <v>0</v>
      </c>
      <c r="L58" s="83">
        <f t="shared" si="3"/>
        <v>0</v>
      </c>
      <c r="M58" s="83">
        <f t="shared" si="3"/>
        <v>0</v>
      </c>
      <c r="N58" s="83">
        <f t="shared" si="3"/>
        <v>0</v>
      </c>
      <c r="O58" s="83">
        <f t="shared" si="3"/>
        <v>0</v>
      </c>
      <c r="P58" s="83">
        <f t="shared" si="3"/>
        <v>0</v>
      </c>
      <c r="Q58" s="83">
        <f t="shared" si="3"/>
        <v>0</v>
      </c>
      <c r="R58" s="83">
        <f t="shared" si="3"/>
        <v>0</v>
      </c>
      <c r="S58" s="82">
        <f t="shared" si="0"/>
        <v>0</v>
      </c>
      <c r="T58" s="3">
        <v>0</v>
      </c>
    </row>
    <row r="59" spans="1:20" x14ac:dyDescent="0.25">
      <c r="A59" s="81" t="s">
        <v>47</v>
      </c>
      <c r="B59" s="81">
        <f>B45+B52</f>
        <v>0</v>
      </c>
      <c r="C59" s="81">
        <f t="shared" si="4"/>
        <v>0</v>
      </c>
      <c r="D59" s="81">
        <f t="shared" si="4"/>
        <v>0</v>
      </c>
      <c r="E59" s="81">
        <f t="shared" si="4"/>
        <v>0</v>
      </c>
      <c r="F59" s="81">
        <f t="shared" si="4"/>
        <v>0</v>
      </c>
      <c r="G59" s="81">
        <f t="shared" si="4"/>
        <v>0</v>
      </c>
      <c r="H59" s="81">
        <f t="shared" si="4"/>
        <v>0</v>
      </c>
      <c r="I59" s="81">
        <f t="shared" si="4"/>
        <v>0</v>
      </c>
      <c r="J59" s="81">
        <f t="shared" si="4"/>
        <v>0</v>
      </c>
      <c r="K59" s="81">
        <f t="shared" si="4"/>
        <v>0</v>
      </c>
      <c r="L59" s="81">
        <f t="shared" si="4"/>
        <v>0</v>
      </c>
      <c r="M59" s="81">
        <f t="shared" si="4"/>
        <v>0</v>
      </c>
      <c r="N59" s="81">
        <f t="shared" si="4"/>
        <v>0</v>
      </c>
      <c r="O59" s="81">
        <f t="shared" si="4"/>
        <v>0</v>
      </c>
      <c r="P59" s="81">
        <f t="shared" si="4"/>
        <v>0</v>
      </c>
      <c r="Q59" s="81">
        <f t="shared" si="4"/>
        <v>0</v>
      </c>
      <c r="R59" s="81">
        <f t="shared" si="3"/>
        <v>0</v>
      </c>
      <c r="S59" s="81">
        <f t="shared" si="0"/>
        <v>0</v>
      </c>
      <c r="T59" s="3">
        <v>0</v>
      </c>
    </row>
    <row r="60" spans="1:20" x14ac:dyDescent="0.25">
      <c r="A60" s="9"/>
      <c r="B60" s="9"/>
      <c r="C60" s="9"/>
      <c r="D60" s="9"/>
      <c r="E60" s="9"/>
      <c r="F60" s="9"/>
      <c r="G60" s="9"/>
      <c r="H60" s="9"/>
      <c r="I60" s="9"/>
      <c r="J60" s="9"/>
      <c r="K60" s="9"/>
      <c r="L60" s="9"/>
      <c r="M60" s="9"/>
      <c r="N60" s="9"/>
      <c r="O60" s="9"/>
      <c r="P60" s="9"/>
      <c r="Q60" s="9"/>
      <c r="R60" s="9"/>
      <c r="S60" s="9"/>
    </row>
    <row r="61" spans="1:20" x14ac:dyDescent="0.25">
      <c r="A61" s="9"/>
      <c r="B61" s="9"/>
      <c r="C61" s="9"/>
      <c r="D61" s="9"/>
      <c r="E61" s="9"/>
      <c r="F61" s="9"/>
      <c r="G61" s="9"/>
      <c r="H61" s="9"/>
      <c r="I61" s="9"/>
      <c r="J61" s="9"/>
      <c r="K61" s="9"/>
      <c r="L61" s="9"/>
      <c r="M61" s="9"/>
      <c r="N61" s="9"/>
      <c r="O61" s="9"/>
      <c r="P61" s="9"/>
      <c r="Q61" s="9"/>
      <c r="R61" s="9"/>
      <c r="S61" s="9"/>
    </row>
    <row r="62" spans="1:20" x14ac:dyDescent="0.25">
      <c r="A62" s="9" t="s">
        <v>48</v>
      </c>
      <c r="B62" s="9"/>
      <c r="C62" s="9"/>
      <c r="D62" s="9"/>
      <c r="E62" s="9"/>
      <c r="F62" s="9"/>
      <c r="G62" s="9"/>
      <c r="H62" s="9"/>
      <c r="I62" s="9"/>
      <c r="J62" s="9"/>
      <c r="K62" s="9"/>
      <c r="L62" s="9"/>
      <c r="M62" s="9"/>
      <c r="N62" s="9"/>
      <c r="O62" s="9"/>
      <c r="P62" s="9"/>
      <c r="Q62" s="9"/>
      <c r="R62" s="9"/>
      <c r="S62" s="9"/>
    </row>
    <row r="63" spans="1:20" x14ac:dyDescent="0.25">
      <c r="A63" s="9" t="s">
        <v>49</v>
      </c>
      <c r="B63" s="9"/>
      <c r="C63" s="9"/>
      <c r="D63" s="9"/>
      <c r="E63" s="9"/>
      <c r="F63" s="9"/>
      <c r="G63" s="9"/>
      <c r="H63" s="9"/>
      <c r="I63" s="9"/>
      <c r="J63" s="9"/>
      <c r="K63" s="9"/>
      <c r="L63" s="9"/>
      <c r="M63" s="9"/>
      <c r="N63" s="9"/>
      <c r="O63" s="9"/>
      <c r="P63" s="9"/>
      <c r="Q63" s="9"/>
      <c r="R63" s="9"/>
      <c r="S63" s="9"/>
    </row>
    <row r="64" spans="1:20" x14ac:dyDescent="0.25">
      <c r="A64" s="9"/>
      <c r="B64" s="9"/>
      <c r="C64" s="9"/>
      <c r="D64" s="9"/>
      <c r="E64" s="9"/>
      <c r="F64" s="9"/>
      <c r="G64" s="9"/>
      <c r="H64" s="9"/>
      <c r="I64" s="9"/>
      <c r="J64" s="9"/>
      <c r="K64" s="9"/>
      <c r="L64" s="9"/>
      <c r="M64" s="9"/>
      <c r="N64" s="9"/>
      <c r="O64" s="9"/>
      <c r="P64" s="9"/>
      <c r="Q64" s="9"/>
      <c r="R64" s="9"/>
      <c r="S64" s="9"/>
    </row>
    <row r="65" spans="1:19" x14ac:dyDescent="0.25">
      <c r="A65" s="11" t="s">
        <v>91</v>
      </c>
      <c r="B65" s="9"/>
      <c r="C65" s="9"/>
      <c r="D65" s="9"/>
      <c r="E65" s="9"/>
      <c r="F65" s="9"/>
      <c r="G65" s="9"/>
      <c r="H65" s="9"/>
      <c r="I65" s="9"/>
      <c r="J65" s="9"/>
      <c r="K65" s="9"/>
      <c r="L65" s="9"/>
      <c r="M65" s="9"/>
      <c r="N65" s="9"/>
      <c r="O65" s="9"/>
      <c r="P65" s="9"/>
      <c r="Q65" s="9"/>
      <c r="R65" s="9"/>
      <c r="S65" s="9"/>
    </row>
    <row r="66" spans="1:19" x14ac:dyDescent="0.25">
      <c r="A66" s="11" t="s">
        <v>92</v>
      </c>
      <c r="B66" s="9"/>
      <c r="C66" s="9"/>
      <c r="D66" s="9"/>
      <c r="E66" s="9"/>
      <c r="F66" s="9"/>
      <c r="G66" s="9"/>
      <c r="H66" s="9"/>
      <c r="I66" s="9"/>
      <c r="J66" s="9"/>
      <c r="K66" s="9"/>
      <c r="L66" s="9"/>
      <c r="M66" s="9"/>
      <c r="N66" s="9"/>
      <c r="O66" s="9"/>
      <c r="P66" s="9"/>
      <c r="Q66" s="9"/>
      <c r="R66" s="9"/>
      <c r="S66" s="9"/>
    </row>
    <row r="67" spans="1:19" x14ac:dyDescent="0.25">
      <c r="A67" s="11" t="s">
        <v>93</v>
      </c>
      <c r="B67" s="9"/>
      <c r="C67" s="9"/>
      <c r="D67" s="9"/>
      <c r="E67" s="9"/>
      <c r="F67" s="9"/>
      <c r="G67" s="9"/>
      <c r="H67" s="9"/>
      <c r="I67" s="9"/>
      <c r="J67" s="9"/>
      <c r="K67" s="9"/>
      <c r="L67" s="9"/>
      <c r="M67" s="9"/>
      <c r="N67" s="9"/>
      <c r="O67" s="9"/>
      <c r="P67" s="9"/>
      <c r="Q67" s="9"/>
      <c r="R67" s="9"/>
      <c r="S67" s="9"/>
    </row>
    <row r="68" spans="1:19" x14ac:dyDescent="0.25">
      <c r="A68" s="9"/>
      <c r="B68" s="9"/>
      <c r="C68" s="9"/>
      <c r="D68" s="9"/>
      <c r="E68" s="9"/>
      <c r="F68" s="9"/>
      <c r="G68" s="9"/>
      <c r="H68" s="9"/>
      <c r="I68" s="9"/>
      <c r="J68" s="9"/>
      <c r="K68" s="9"/>
      <c r="L68" s="9"/>
      <c r="M68" s="9"/>
      <c r="N68" s="9"/>
      <c r="O68" s="9"/>
      <c r="P68" s="9"/>
      <c r="Q68" s="9"/>
      <c r="R68" s="9"/>
      <c r="S68" s="9"/>
    </row>
    <row r="69" spans="1:19" x14ac:dyDescent="0.25">
      <c r="A69" s="9" t="s">
        <v>94</v>
      </c>
      <c r="B69" s="9"/>
      <c r="C69" s="9"/>
      <c r="D69" s="9"/>
      <c r="E69" s="9"/>
      <c r="F69" s="9"/>
      <c r="G69" s="9"/>
      <c r="H69" s="9"/>
      <c r="I69" s="9"/>
      <c r="J69" s="9"/>
      <c r="K69" s="9"/>
      <c r="L69" s="9"/>
      <c r="M69" s="9"/>
      <c r="N69" s="9"/>
      <c r="O69" s="9"/>
      <c r="P69" s="9"/>
      <c r="Q69" s="9"/>
      <c r="R69" s="9"/>
      <c r="S69" s="9"/>
    </row>
    <row r="70" spans="1:19" x14ac:dyDescent="0.25">
      <c r="A70" s="9"/>
      <c r="B70" s="9"/>
      <c r="C70" s="9"/>
      <c r="D70" s="9"/>
      <c r="E70" s="9"/>
      <c r="F70" s="9"/>
      <c r="G70" s="9"/>
      <c r="H70" s="9"/>
      <c r="I70" s="9"/>
      <c r="J70" s="9"/>
      <c r="K70" s="9"/>
      <c r="L70" s="9"/>
      <c r="M70" s="9"/>
      <c r="N70" s="9"/>
      <c r="O70" s="9"/>
      <c r="P70" s="9"/>
      <c r="Q70" s="9"/>
      <c r="R70" s="9"/>
      <c r="S70" s="9"/>
    </row>
    <row r="71" spans="1:19" x14ac:dyDescent="0.25">
      <c r="A71" s="11" t="s">
        <v>50</v>
      </c>
      <c r="B71" s="9"/>
      <c r="C71" s="9"/>
      <c r="D71" s="9"/>
      <c r="E71" s="9"/>
      <c r="F71" s="9"/>
      <c r="G71" s="9"/>
      <c r="H71" s="9"/>
      <c r="I71" s="9"/>
      <c r="J71" s="9"/>
      <c r="K71" s="9"/>
      <c r="L71" s="9"/>
      <c r="M71" s="9"/>
      <c r="N71" s="9"/>
      <c r="O71" s="9"/>
      <c r="P71" s="9"/>
      <c r="Q71" s="9"/>
      <c r="R71" s="9"/>
      <c r="S71" s="9"/>
    </row>
    <row r="72" spans="1:19" x14ac:dyDescent="0.25">
      <c r="A72" s="85" t="s">
        <v>51</v>
      </c>
      <c r="B72" s="14"/>
      <c r="C72" s="9"/>
      <c r="D72" s="9"/>
      <c r="E72" s="9"/>
      <c r="F72" s="9"/>
      <c r="G72" s="9"/>
      <c r="H72" s="9"/>
      <c r="I72" s="9"/>
      <c r="J72" s="9"/>
      <c r="K72" s="9"/>
      <c r="L72" s="9"/>
      <c r="M72" s="9"/>
      <c r="N72" s="9"/>
      <c r="O72" s="9"/>
      <c r="P72" s="9"/>
      <c r="Q72" s="9"/>
      <c r="R72" s="9"/>
      <c r="S72" s="9"/>
    </row>
    <row r="73" spans="1:19" x14ac:dyDescent="0.25">
      <c r="A73" s="83" t="s">
        <v>2</v>
      </c>
      <c r="B73" s="83"/>
      <c r="C73" s="12" t="s">
        <v>52</v>
      </c>
      <c r="D73" s="12" t="s">
        <v>4</v>
      </c>
      <c r="E73" s="9"/>
      <c r="F73" s="9"/>
      <c r="G73" s="9"/>
      <c r="H73" s="9"/>
      <c r="I73" s="9"/>
      <c r="J73" s="9"/>
      <c r="K73" s="9"/>
      <c r="L73" s="9"/>
      <c r="M73" s="9"/>
      <c r="N73" s="9"/>
      <c r="O73" s="9"/>
      <c r="P73" s="9"/>
      <c r="Q73" s="9"/>
      <c r="R73" s="9"/>
      <c r="S73" s="9"/>
    </row>
    <row r="74" spans="1:19" x14ac:dyDescent="0.25">
      <c r="A74" s="9"/>
      <c r="B74" s="9"/>
      <c r="C74" s="9"/>
      <c r="D74" s="9"/>
      <c r="E74" s="9"/>
      <c r="F74" s="9"/>
      <c r="G74" s="9"/>
      <c r="H74" s="9"/>
      <c r="I74" s="9"/>
      <c r="J74" s="9"/>
      <c r="K74" s="9"/>
      <c r="L74" s="9"/>
      <c r="M74" s="9"/>
      <c r="N74" s="9"/>
      <c r="O74" s="9"/>
      <c r="P74" s="9"/>
      <c r="Q74" s="9"/>
      <c r="R74" s="9"/>
      <c r="S74" s="9"/>
    </row>
    <row r="75" spans="1:19" x14ac:dyDescent="0.25">
      <c r="A75" s="86" t="s">
        <v>95</v>
      </c>
      <c r="B75" s="86"/>
      <c r="C75" s="86"/>
      <c r="D75" s="86"/>
      <c r="E75" s="86"/>
      <c r="F75" s="86"/>
      <c r="G75" s="86"/>
      <c r="H75" s="86"/>
      <c r="I75" s="86"/>
      <c r="J75" s="86"/>
      <c r="K75" s="86"/>
      <c r="L75" s="86"/>
      <c r="M75" s="86"/>
      <c r="N75" s="9"/>
      <c r="O75" s="9"/>
      <c r="P75" s="9"/>
      <c r="Q75" s="9"/>
      <c r="R75" s="9"/>
      <c r="S75" s="9"/>
    </row>
    <row r="76" spans="1:19" x14ac:dyDescent="0.25">
      <c r="A76" s="87" t="s">
        <v>29</v>
      </c>
      <c r="B76" s="87" t="s">
        <v>53</v>
      </c>
      <c r="C76" s="87" t="s">
        <v>54</v>
      </c>
      <c r="D76" s="87" t="s">
        <v>55</v>
      </c>
      <c r="E76" s="88"/>
      <c r="F76" s="88"/>
      <c r="G76" s="88"/>
      <c r="H76" s="88"/>
      <c r="I76" s="88"/>
      <c r="J76" s="88"/>
      <c r="K76" s="88"/>
      <c r="L76" s="88"/>
      <c r="M76" s="89"/>
      <c r="N76" s="9"/>
      <c r="O76" s="9"/>
      <c r="P76" s="9"/>
      <c r="Q76" s="9"/>
      <c r="R76" s="9"/>
      <c r="S76" s="9"/>
    </row>
    <row r="77" spans="1:19" ht="110.25" x14ac:dyDescent="0.25">
      <c r="A77" s="78" t="s">
        <v>56</v>
      </c>
      <c r="B77" s="78" t="s">
        <v>15</v>
      </c>
      <c r="C77" s="90" t="s">
        <v>57</v>
      </c>
      <c r="D77" s="90" t="s">
        <v>58</v>
      </c>
      <c r="E77" s="90" t="s">
        <v>59</v>
      </c>
      <c r="F77" s="90" t="s">
        <v>60</v>
      </c>
      <c r="G77" s="90" t="s">
        <v>61</v>
      </c>
      <c r="H77" s="90" t="s">
        <v>62</v>
      </c>
      <c r="I77" s="90" t="s">
        <v>63</v>
      </c>
      <c r="J77" s="90" t="s">
        <v>64</v>
      </c>
      <c r="K77" s="90" t="s">
        <v>65</v>
      </c>
      <c r="L77" s="90" t="s">
        <v>66</v>
      </c>
      <c r="M77" s="90" t="s">
        <v>67</v>
      </c>
      <c r="N77" s="9"/>
      <c r="O77" s="9"/>
      <c r="P77" s="9"/>
      <c r="Q77" s="9"/>
      <c r="R77" s="9"/>
      <c r="S77" s="9"/>
    </row>
    <row r="78" spans="1:19" x14ac:dyDescent="0.25">
      <c r="A78" s="41" t="s">
        <v>68</v>
      </c>
      <c r="B78" s="84" t="s">
        <v>69</v>
      </c>
      <c r="C78" s="91">
        <v>65000</v>
      </c>
      <c r="D78" s="84">
        <v>5</v>
      </c>
      <c r="E78" s="82">
        <f>D78*4.358</f>
        <v>21.79</v>
      </c>
      <c r="F78" s="82">
        <f>E78*12</f>
        <v>261.48</v>
      </c>
      <c r="G78" s="84">
        <v>125</v>
      </c>
      <c r="H78" s="92">
        <f>G78/F78</f>
        <v>0.47804803426648307</v>
      </c>
      <c r="I78" s="93">
        <f>C78*H78</f>
        <v>31073.122227321401</v>
      </c>
      <c r="J78" s="84">
        <v>0</v>
      </c>
      <c r="K78" s="43"/>
      <c r="L78" s="14"/>
      <c r="M78" s="95">
        <f>I78+L78</f>
        <v>31073.122227321401</v>
      </c>
      <c r="N78" s="9"/>
      <c r="O78" s="9"/>
      <c r="P78" s="9"/>
      <c r="Q78" s="9"/>
      <c r="R78" s="9"/>
      <c r="S78" s="9"/>
    </row>
    <row r="79" spans="1:19" x14ac:dyDescent="0.25">
      <c r="A79" s="41" t="s">
        <v>70</v>
      </c>
      <c r="B79" s="84" t="s">
        <v>71</v>
      </c>
      <c r="C79" s="91">
        <v>38000</v>
      </c>
      <c r="D79" s="84">
        <v>5</v>
      </c>
      <c r="E79" s="82">
        <f t="shared" ref="E79:E81" si="5">D79*4.358</f>
        <v>21.79</v>
      </c>
      <c r="F79" s="82">
        <f t="shared" ref="F79:F81" si="6">E79*12</f>
        <v>261.48</v>
      </c>
      <c r="G79" s="84">
        <v>200</v>
      </c>
      <c r="H79" s="92">
        <f t="shared" ref="H79:H81" si="7">G79/F79</f>
        <v>0.76487685482637291</v>
      </c>
      <c r="I79" s="94">
        <f>C79*H79</f>
        <v>29065.320483402171</v>
      </c>
      <c r="J79" s="84">
        <v>0</v>
      </c>
      <c r="K79" s="43"/>
      <c r="L79" s="14"/>
      <c r="M79" s="95">
        <f t="shared" ref="M79:M81" si="8">I79+L79</f>
        <v>29065.320483402171</v>
      </c>
      <c r="N79" s="9"/>
      <c r="O79" s="9"/>
      <c r="P79" s="9"/>
      <c r="Q79" s="9"/>
      <c r="R79" s="9"/>
      <c r="S79" s="9"/>
    </row>
    <row r="80" spans="1:19" x14ac:dyDescent="0.25">
      <c r="A80" s="41" t="s">
        <v>72</v>
      </c>
      <c r="B80" s="84" t="s">
        <v>73</v>
      </c>
      <c r="C80" s="91">
        <v>32750</v>
      </c>
      <c r="D80" s="84">
        <v>5</v>
      </c>
      <c r="E80" s="82">
        <f t="shared" si="5"/>
        <v>21.79</v>
      </c>
      <c r="F80" s="82">
        <f t="shared" si="6"/>
        <v>261.48</v>
      </c>
      <c r="G80" s="84">
        <v>200</v>
      </c>
      <c r="H80" s="92">
        <f t="shared" si="7"/>
        <v>0.76487685482637291</v>
      </c>
      <c r="I80" s="94">
        <f>C80*H80</f>
        <v>25049.716995563715</v>
      </c>
      <c r="J80" s="84">
        <v>0</v>
      </c>
      <c r="K80" s="43"/>
      <c r="L80" s="14"/>
      <c r="M80" s="95">
        <f t="shared" si="8"/>
        <v>25049.716995563715</v>
      </c>
      <c r="N80" s="9"/>
      <c r="O80" s="9"/>
      <c r="P80" s="9"/>
      <c r="Q80" s="9"/>
      <c r="R80" s="9"/>
      <c r="S80" s="9"/>
    </row>
    <row r="81" spans="1:19" x14ac:dyDescent="0.25">
      <c r="A81" s="41" t="s">
        <v>74</v>
      </c>
      <c r="B81" s="84" t="s">
        <v>75</v>
      </c>
      <c r="C81" s="91">
        <v>23000</v>
      </c>
      <c r="D81" s="84">
        <v>5</v>
      </c>
      <c r="E81" s="82">
        <f t="shared" si="5"/>
        <v>21.79</v>
      </c>
      <c r="F81" s="82">
        <f t="shared" si="6"/>
        <v>261.48</v>
      </c>
      <c r="G81" s="84">
        <v>30</v>
      </c>
      <c r="H81" s="92">
        <f t="shared" si="7"/>
        <v>0.11473152822395594</v>
      </c>
      <c r="I81" s="94">
        <f>C81*H81</f>
        <v>2638.8251491509864</v>
      </c>
      <c r="J81" s="84">
        <v>0</v>
      </c>
      <c r="K81" s="43"/>
      <c r="L81" s="14"/>
      <c r="M81" s="95">
        <f t="shared" si="8"/>
        <v>2638.8251491509864</v>
      </c>
      <c r="N81" s="9"/>
      <c r="O81" s="9"/>
      <c r="P81" s="9"/>
      <c r="Q81" s="9"/>
      <c r="R81" s="9"/>
      <c r="S81" s="9"/>
    </row>
    <row r="82" spans="1:19" x14ac:dyDescent="0.25">
      <c r="A82" s="41"/>
      <c r="B82" s="41"/>
      <c r="C82" s="41"/>
      <c r="D82" s="41"/>
      <c r="E82" s="40" t="s">
        <v>76</v>
      </c>
      <c r="F82" s="40">
        <v>261</v>
      </c>
      <c r="G82" s="41"/>
      <c r="H82" s="43"/>
      <c r="I82" s="14"/>
      <c r="J82" s="41"/>
      <c r="K82" s="43"/>
      <c r="L82" s="14"/>
      <c r="M82" s="14"/>
      <c r="N82" s="9"/>
      <c r="O82" s="9"/>
      <c r="P82" s="9"/>
      <c r="Q82" s="9"/>
      <c r="R82" s="9"/>
      <c r="S82" s="9"/>
    </row>
    <row r="83" spans="1:19" x14ac:dyDescent="0.25">
      <c r="A83" s="14"/>
      <c r="B83" s="14"/>
      <c r="C83" s="14"/>
      <c r="D83" s="14"/>
      <c r="E83" s="14"/>
      <c r="F83" s="14"/>
      <c r="G83" s="14"/>
      <c r="H83" s="14"/>
      <c r="I83" s="14"/>
      <c r="J83" s="14"/>
      <c r="K83" s="14"/>
      <c r="L83" s="14"/>
      <c r="M83" s="14"/>
      <c r="N83" s="9"/>
      <c r="O83" s="9"/>
      <c r="P83" s="9"/>
      <c r="Q83" s="9"/>
      <c r="R83" s="9"/>
      <c r="S83" s="9"/>
    </row>
    <row r="84" spans="1:19" x14ac:dyDescent="0.25">
      <c r="A84" s="96" t="s">
        <v>77</v>
      </c>
      <c r="B84" s="96"/>
      <c r="C84" s="96"/>
      <c r="D84" s="96"/>
      <c r="E84" s="96"/>
      <c r="F84" s="96"/>
      <c r="G84" s="96">
        <f>SUM(G78:G83)</f>
        <v>555</v>
      </c>
      <c r="H84" s="96"/>
      <c r="I84" s="97">
        <f>SUM(I78:I83)</f>
        <v>87826.984855438277</v>
      </c>
      <c r="J84" s="96">
        <f>SUM(J78:J83)</f>
        <v>0</v>
      </c>
      <c r="K84" s="96"/>
      <c r="L84" s="96"/>
      <c r="M84" s="97">
        <f>SUM(M78:M83)</f>
        <v>87826.984855438277</v>
      </c>
      <c r="N84" s="9"/>
      <c r="O84" s="9"/>
      <c r="P84" s="9"/>
      <c r="Q84" s="9"/>
      <c r="R84" s="9"/>
      <c r="S84" s="9"/>
    </row>
    <row r="85" spans="1:19" x14ac:dyDescent="0.25">
      <c r="A85" s="87" t="s">
        <v>78</v>
      </c>
      <c r="B85" s="87" t="s">
        <v>53</v>
      </c>
      <c r="C85" s="87" t="s">
        <v>54</v>
      </c>
      <c r="D85" s="87" t="s">
        <v>55</v>
      </c>
      <c r="E85" s="88"/>
      <c r="F85" s="88"/>
      <c r="G85" s="88"/>
      <c r="H85" s="88"/>
      <c r="I85" s="88"/>
      <c r="J85" s="88"/>
      <c r="K85" s="88"/>
      <c r="L85" s="88"/>
      <c r="M85" s="79"/>
      <c r="N85" s="9"/>
      <c r="O85" s="9"/>
      <c r="P85" s="9"/>
      <c r="Q85" s="9"/>
      <c r="R85" s="9"/>
      <c r="S85" s="9"/>
    </row>
    <row r="86" spans="1:19" ht="110.25" x14ac:dyDescent="0.25">
      <c r="A86" s="78" t="s">
        <v>56</v>
      </c>
      <c r="B86" s="78" t="s">
        <v>15</v>
      </c>
      <c r="C86" s="90" t="s">
        <v>57</v>
      </c>
      <c r="D86" s="90" t="s">
        <v>58</v>
      </c>
      <c r="E86" s="90" t="s">
        <v>59</v>
      </c>
      <c r="F86" s="90" t="s">
        <v>60</v>
      </c>
      <c r="G86" s="90" t="s">
        <v>61</v>
      </c>
      <c r="H86" s="90" t="s">
        <v>62</v>
      </c>
      <c r="I86" s="90" t="s">
        <v>63</v>
      </c>
      <c r="J86" s="90" t="s">
        <v>64</v>
      </c>
      <c r="K86" s="90" t="s">
        <v>65</v>
      </c>
      <c r="L86" s="90" t="s">
        <v>66</v>
      </c>
      <c r="M86" s="90" t="s">
        <v>67</v>
      </c>
      <c r="N86" s="9"/>
      <c r="O86" s="9"/>
      <c r="P86" s="9"/>
      <c r="Q86" s="9"/>
      <c r="R86" s="9"/>
      <c r="S86" s="9"/>
    </row>
    <row r="87" spans="1:19" x14ac:dyDescent="0.25">
      <c r="A87" s="41"/>
      <c r="B87" s="41"/>
      <c r="C87" s="42"/>
      <c r="D87" s="41"/>
      <c r="E87" s="82">
        <f>D87*4.358</f>
        <v>0</v>
      </c>
      <c r="F87" s="82">
        <f>E87*12</f>
        <v>0</v>
      </c>
      <c r="G87" s="41"/>
      <c r="H87" s="92" t="e">
        <f>G87/F87</f>
        <v>#DIV/0!</v>
      </c>
      <c r="I87" s="93" t="e">
        <f>C87*H87</f>
        <v>#DIV/0!</v>
      </c>
      <c r="J87" s="41"/>
      <c r="K87" s="43"/>
      <c r="L87" s="14"/>
      <c r="M87" s="95" t="e">
        <f>I87+L87</f>
        <v>#DIV/0!</v>
      </c>
      <c r="N87" s="9"/>
      <c r="O87" s="9"/>
      <c r="P87" s="9"/>
      <c r="Q87" s="9"/>
      <c r="R87" s="9"/>
      <c r="S87" s="9"/>
    </row>
    <row r="88" spans="1:19" x14ac:dyDescent="0.25">
      <c r="A88" s="41"/>
      <c r="B88" s="41"/>
      <c r="C88" s="42"/>
      <c r="D88" s="41"/>
      <c r="E88" s="82">
        <f t="shared" ref="E88:E90" si="9">D88*4.358</f>
        <v>0</v>
      </c>
      <c r="F88" s="82">
        <f t="shared" ref="F88:F90" si="10">E88*12</f>
        <v>0</v>
      </c>
      <c r="G88" s="41"/>
      <c r="H88" s="92" t="e">
        <f t="shared" ref="H88:H90" si="11">G88/F88</f>
        <v>#DIV/0!</v>
      </c>
      <c r="I88" s="94" t="e">
        <f>C88*H88</f>
        <v>#DIV/0!</v>
      </c>
      <c r="J88" s="41"/>
      <c r="K88" s="43"/>
      <c r="L88" s="14"/>
      <c r="M88" s="95" t="e">
        <f t="shared" ref="M88:M90" si="12">I88+L88</f>
        <v>#DIV/0!</v>
      </c>
      <c r="N88" s="9"/>
      <c r="O88" s="9"/>
      <c r="P88" s="9"/>
      <c r="Q88" s="9"/>
      <c r="R88" s="9"/>
      <c r="S88" s="9"/>
    </row>
    <row r="89" spans="1:19" x14ac:dyDescent="0.25">
      <c r="A89" s="41"/>
      <c r="B89" s="41"/>
      <c r="C89" s="42"/>
      <c r="D89" s="41"/>
      <c r="E89" s="82">
        <f t="shared" si="9"/>
        <v>0</v>
      </c>
      <c r="F89" s="82">
        <f t="shared" si="10"/>
        <v>0</v>
      </c>
      <c r="G89" s="41"/>
      <c r="H89" s="92" t="e">
        <f t="shared" si="11"/>
        <v>#DIV/0!</v>
      </c>
      <c r="I89" s="94" t="e">
        <f>C89*H89</f>
        <v>#DIV/0!</v>
      </c>
      <c r="J89" s="41"/>
      <c r="K89" s="43"/>
      <c r="L89" s="14"/>
      <c r="M89" s="95" t="e">
        <f t="shared" si="12"/>
        <v>#DIV/0!</v>
      </c>
      <c r="N89" s="9"/>
      <c r="O89" s="9"/>
      <c r="P89" s="9"/>
      <c r="Q89" s="9"/>
      <c r="R89" s="9"/>
      <c r="S89" s="9"/>
    </row>
    <row r="90" spans="1:19" x14ac:dyDescent="0.25">
      <c r="A90" s="41"/>
      <c r="B90" s="41"/>
      <c r="C90" s="42"/>
      <c r="D90" s="41"/>
      <c r="E90" s="82">
        <f t="shared" si="9"/>
        <v>0</v>
      </c>
      <c r="F90" s="82">
        <f t="shared" si="10"/>
        <v>0</v>
      </c>
      <c r="G90" s="41"/>
      <c r="H90" s="92" t="e">
        <f t="shared" si="11"/>
        <v>#DIV/0!</v>
      </c>
      <c r="I90" s="94" t="e">
        <f>C90*H90</f>
        <v>#DIV/0!</v>
      </c>
      <c r="J90" s="41"/>
      <c r="K90" s="43"/>
      <c r="L90" s="14"/>
      <c r="M90" s="95" t="e">
        <f t="shared" si="12"/>
        <v>#DIV/0!</v>
      </c>
      <c r="N90" s="9"/>
      <c r="O90" s="9"/>
      <c r="P90" s="9"/>
      <c r="Q90" s="9"/>
      <c r="R90" s="9"/>
      <c r="S90" s="9"/>
    </row>
    <row r="91" spans="1:19" x14ac:dyDescent="0.25">
      <c r="A91" s="41"/>
      <c r="B91" s="41"/>
      <c r="C91" s="41"/>
      <c r="D91" s="41"/>
      <c r="E91" s="40" t="s">
        <v>76</v>
      </c>
      <c r="F91" s="40">
        <v>261</v>
      </c>
      <c r="G91" s="41"/>
      <c r="H91" s="43"/>
      <c r="I91" s="14"/>
      <c r="J91" s="41"/>
      <c r="K91" s="43"/>
      <c r="L91" s="14"/>
      <c r="M91" s="14"/>
      <c r="N91" s="9"/>
      <c r="O91" s="9"/>
      <c r="P91" s="9"/>
      <c r="Q91" s="9"/>
      <c r="R91" s="9"/>
      <c r="S91" s="9"/>
    </row>
    <row r="92" spans="1:19" x14ac:dyDescent="0.25">
      <c r="A92" s="14"/>
      <c r="B92" s="14"/>
      <c r="C92" s="14"/>
      <c r="D92" s="14"/>
      <c r="E92" s="14"/>
      <c r="F92" s="14"/>
      <c r="G92" s="14"/>
      <c r="H92" s="14"/>
      <c r="I92" s="14"/>
      <c r="J92" s="14"/>
      <c r="K92" s="14"/>
      <c r="L92" s="14"/>
      <c r="M92" s="14"/>
      <c r="N92" s="9"/>
      <c r="O92" s="9"/>
      <c r="P92" s="9"/>
      <c r="Q92" s="9"/>
      <c r="R92" s="9"/>
      <c r="S92" s="9"/>
    </row>
    <row r="93" spans="1:19" x14ac:dyDescent="0.25">
      <c r="A93" s="96" t="s">
        <v>79</v>
      </c>
      <c r="B93" s="96"/>
      <c r="C93" s="96"/>
      <c r="D93" s="96"/>
      <c r="E93" s="96"/>
      <c r="F93" s="96"/>
      <c r="G93" s="96">
        <f>SUM(G87:G92)</f>
        <v>0</v>
      </c>
      <c r="H93" s="96"/>
      <c r="I93" s="97"/>
      <c r="J93" s="96">
        <f>SUM(J87:J92)</f>
        <v>0</v>
      </c>
      <c r="K93" s="96"/>
      <c r="L93" s="96"/>
      <c r="M93" s="97"/>
      <c r="N93" s="9"/>
      <c r="O93" s="9"/>
      <c r="P93" s="9"/>
      <c r="Q93" s="9"/>
      <c r="R93" s="9"/>
      <c r="S93" s="9"/>
    </row>
    <row r="94" spans="1:19" x14ac:dyDescent="0.25">
      <c r="A94" s="87" t="s">
        <v>80</v>
      </c>
      <c r="B94" s="87" t="s">
        <v>53</v>
      </c>
      <c r="C94" s="87" t="s">
        <v>54</v>
      </c>
      <c r="D94" s="87" t="s">
        <v>55</v>
      </c>
      <c r="E94" s="88"/>
      <c r="F94" s="88"/>
      <c r="G94" s="88"/>
      <c r="H94" s="88"/>
      <c r="I94" s="88"/>
      <c r="J94" s="88"/>
      <c r="K94" s="88"/>
      <c r="L94" s="88"/>
      <c r="M94" s="79"/>
      <c r="N94" s="9"/>
      <c r="O94" s="9"/>
      <c r="P94" s="9"/>
      <c r="Q94" s="9"/>
      <c r="R94" s="9"/>
      <c r="S94" s="9"/>
    </row>
    <row r="95" spans="1:19" ht="110.25" x14ac:dyDescent="0.25">
      <c r="A95" s="78" t="s">
        <v>56</v>
      </c>
      <c r="B95" s="78" t="s">
        <v>15</v>
      </c>
      <c r="C95" s="90" t="s">
        <v>57</v>
      </c>
      <c r="D95" s="90" t="s">
        <v>58</v>
      </c>
      <c r="E95" s="90" t="s">
        <v>59</v>
      </c>
      <c r="F95" s="90" t="s">
        <v>60</v>
      </c>
      <c r="G95" s="90" t="s">
        <v>61</v>
      </c>
      <c r="H95" s="90" t="s">
        <v>62</v>
      </c>
      <c r="I95" s="90" t="s">
        <v>63</v>
      </c>
      <c r="J95" s="90" t="s">
        <v>64</v>
      </c>
      <c r="K95" s="90" t="s">
        <v>65</v>
      </c>
      <c r="L95" s="90" t="s">
        <v>66</v>
      </c>
      <c r="M95" s="90" t="s">
        <v>67</v>
      </c>
      <c r="N95" s="9"/>
      <c r="O95" s="9"/>
      <c r="P95" s="9"/>
      <c r="Q95" s="9"/>
      <c r="R95" s="9"/>
      <c r="S95" s="9"/>
    </row>
    <row r="96" spans="1:19" x14ac:dyDescent="0.25">
      <c r="A96" s="41"/>
      <c r="B96" s="41"/>
      <c r="C96" s="42"/>
      <c r="D96" s="41"/>
      <c r="E96" s="82">
        <f>D96*4.358</f>
        <v>0</v>
      </c>
      <c r="F96" s="82">
        <f>E96*12</f>
        <v>0</v>
      </c>
      <c r="G96" s="41"/>
      <c r="H96" s="92" t="e">
        <f>G96/F96</f>
        <v>#DIV/0!</v>
      </c>
      <c r="I96" s="93" t="e">
        <f>C96*H96</f>
        <v>#DIV/0!</v>
      </c>
      <c r="J96" s="41"/>
      <c r="K96" s="43"/>
      <c r="L96" s="14"/>
      <c r="M96" s="95" t="e">
        <f>I96+L96</f>
        <v>#DIV/0!</v>
      </c>
      <c r="N96" s="9"/>
      <c r="O96" s="9"/>
      <c r="P96" s="9"/>
      <c r="Q96" s="9"/>
      <c r="R96" s="9"/>
      <c r="S96" s="9"/>
    </row>
    <row r="97" spans="1:19" x14ac:dyDescent="0.25">
      <c r="A97" s="41"/>
      <c r="B97" s="41"/>
      <c r="C97" s="42"/>
      <c r="D97" s="41"/>
      <c r="E97" s="82">
        <f t="shared" ref="E97:E99" si="13">D97*4.358</f>
        <v>0</v>
      </c>
      <c r="F97" s="82">
        <f t="shared" ref="F97:F99" si="14">E97*12</f>
        <v>0</v>
      </c>
      <c r="G97" s="41"/>
      <c r="H97" s="92" t="e">
        <f t="shared" ref="H97:H99" si="15">G97/F97</f>
        <v>#DIV/0!</v>
      </c>
      <c r="I97" s="94" t="e">
        <f>C97*H97</f>
        <v>#DIV/0!</v>
      </c>
      <c r="J97" s="41"/>
      <c r="K97" s="43"/>
      <c r="L97" s="14"/>
      <c r="M97" s="95" t="e">
        <f t="shared" ref="M97:M99" si="16">I97+L97</f>
        <v>#DIV/0!</v>
      </c>
      <c r="N97" s="9"/>
      <c r="O97" s="9"/>
      <c r="P97" s="9"/>
      <c r="Q97" s="9"/>
      <c r="R97" s="9"/>
      <c r="S97" s="9"/>
    </row>
    <row r="98" spans="1:19" x14ac:dyDescent="0.25">
      <c r="A98" s="41"/>
      <c r="B98" s="41"/>
      <c r="C98" s="42"/>
      <c r="D98" s="41"/>
      <c r="E98" s="82">
        <f t="shared" si="13"/>
        <v>0</v>
      </c>
      <c r="F98" s="82">
        <f t="shared" si="14"/>
        <v>0</v>
      </c>
      <c r="G98" s="41"/>
      <c r="H98" s="92" t="e">
        <f t="shared" si="15"/>
        <v>#DIV/0!</v>
      </c>
      <c r="I98" s="94" t="e">
        <f>C98*H98</f>
        <v>#DIV/0!</v>
      </c>
      <c r="J98" s="41"/>
      <c r="K98" s="43"/>
      <c r="L98" s="14"/>
      <c r="M98" s="95" t="e">
        <f t="shared" si="16"/>
        <v>#DIV/0!</v>
      </c>
      <c r="N98" s="9"/>
      <c r="O98" s="9"/>
      <c r="P98" s="9"/>
      <c r="Q98" s="9"/>
      <c r="R98" s="9"/>
      <c r="S98" s="9"/>
    </row>
    <row r="99" spans="1:19" x14ac:dyDescent="0.25">
      <c r="A99" s="41"/>
      <c r="B99" s="41"/>
      <c r="C99" s="42"/>
      <c r="D99" s="41"/>
      <c r="E99" s="82">
        <f t="shared" si="13"/>
        <v>0</v>
      </c>
      <c r="F99" s="82">
        <f t="shared" si="14"/>
        <v>0</v>
      </c>
      <c r="G99" s="41"/>
      <c r="H99" s="92" t="e">
        <f t="shared" si="15"/>
        <v>#DIV/0!</v>
      </c>
      <c r="I99" s="94" t="e">
        <f>C99*H99</f>
        <v>#DIV/0!</v>
      </c>
      <c r="J99" s="41"/>
      <c r="K99" s="43"/>
      <c r="L99" s="14"/>
      <c r="M99" s="95" t="e">
        <f t="shared" si="16"/>
        <v>#DIV/0!</v>
      </c>
      <c r="N99" s="9"/>
      <c r="O99" s="9"/>
      <c r="P99" s="9"/>
      <c r="Q99" s="9"/>
      <c r="R99" s="9"/>
      <c r="S99" s="9"/>
    </row>
    <row r="100" spans="1:19" x14ac:dyDescent="0.25">
      <c r="A100" s="41"/>
      <c r="B100" s="41"/>
      <c r="C100" s="41"/>
      <c r="D100" s="41"/>
      <c r="E100" s="40" t="s">
        <v>76</v>
      </c>
      <c r="F100" s="40">
        <v>261</v>
      </c>
      <c r="G100" s="41"/>
      <c r="H100" s="43"/>
      <c r="I100" s="14"/>
      <c r="J100" s="41"/>
      <c r="K100" s="43"/>
      <c r="L100" s="14"/>
      <c r="M100" s="14"/>
      <c r="N100" s="9"/>
      <c r="O100" s="9"/>
      <c r="P100" s="9"/>
      <c r="Q100" s="9"/>
      <c r="R100" s="9"/>
      <c r="S100" s="9"/>
    </row>
    <row r="101" spans="1:19" x14ac:dyDescent="0.25">
      <c r="A101" s="14"/>
      <c r="B101" s="14"/>
      <c r="C101" s="14"/>
      <c r="D101" s="14"/>
      <c r="E101" s="14"/>
      <c r="F101" s="14"/>
      <c r="G101" s="14"/>
      <c r="H101" s="14"/>
      <c r="I101" s="14"/>
      <c r="J101" s="14"/>
      <c r="K101" s="14"/>
      <c r="L101" s="14"/>
      <c r="M101" s="14"/>
      <c r="N101" s="9"/>
      <c r="O101" s="9"/>
      <c r="P101" s="9"/>
      <c r="Q101" s="9"/>
      <c r="R101" s="9"/>
      <c r="S101" s="9"/>
    </row>
    <row r="102" spans="1:19" x14ac:dyDescent="0.25">
      <c r="A102" s="81" t="s">
        <v>81</v>
      </c>
      <c r="B102" s="81"/>
      <c r="C102" s="81"/>
      <c r="D102" s="81"/>
      <c r="E102" s="81"/>
      <c r="F102" s="81"/>
      <c r="G102" s="81">
        <f>SUM(G96:G101)</f>
        <v>0</v>
      </c>
      <c r="H102" s="81"/>
      <c r="I102" s="98"/>
      <c r="J102" s="81">
        <f>SUM(J96:J101)</f>
        <v>0</v>
      </c>
      <c r="K102" s="81"/>
      <c r="L102" s="81"/>
      <c r="M102" s="98"/>
      <c r="N102" s="9"/>
      <c r="O102" s="9"/>
      <c r="P102" s="9"/>
      <c r="Q102" s="9"/>
      <c r="R102" s="9"/>
      <c r="S102" s="9"/>
    </row>
    <row r="103" spans="1:19" x14ac:dyDescent="0.25">
      <c r="A103" s="99" t="s">
        <v>82</v>
      </c>
      <c r="B103" s="100"/>
      <c r="C103" s="100"/>
      <c r="D103" s="100"/>
      <c r="E103" s="100"/>
      <c r="F103" s="100"/>
      <c r="G103" s="99">
        <f>G84+G93+G102</f>
        <v>555</v>
      </c>
      <c r="H103" s="100"/>
      <c r="I103" s="101">
        <f>I84+I93+I102</f>
        <v>87826.984855438277</v>
      </c>
      <c r="J103" s="99">
        <f>J84+J93+J102</f>
        <v>0</v>
      </c>
      <c r="K103" s="100"/>
      <c r="L103" s="100"/>
      <c r="M103" s="101">
        <f>M84+M93+M102</f>
        <v>87826.984855438277</v>
      </c>
      <c r="N103" s="9"/>
      <c r="O103" s="9"/>
      <c r="P103" s="9"/>
      <c r="Q103" s="9"/>
      <c r="R103" s="9"/>
      <c r="S103" s="9"/>
    </row>
    <row r="104" spans="1:19" x14ac:dyDescent="0.25">
      <c r="A104" s="4" t="s">
        <v>83</v>
      </c>
      <c r="G104" s="4">
        <v>965</v>
      </c>
      <c r="I104" s="4" t="s">
        <v>84</v>
      </c>
      <c r="J104" s="4">
        <v>645</v>
      </c>
      <c r="L104" s="4" t="s">
        <v>85</v>
      </c>
      <c r="M104" s="4" t="s">
        <v>86</v>
      </c>
    </row>
    <row r="107" spans="1:19" x14ac:dyDescent="0.25">
      <c r="A107" s="2"/>
    </row>
    <row r="109" spans="1:19" x14ac:dyDescent="0.25">
      <c r="A109" s="2"/>
      <c r="B109" s="2"/>
      <c r="C109" s="2"/>
      <c r="D109" s="2"/>
    </row>
    <row r="111" spans="1:19" x14ac:dyDescent="0.25">
      <c r="A111" s="5"/>
      <c r="B111" s="5"/>
      <c r="C111" s="5"/>
      <c r="D111" s="5"/>
      <c r="E111" s="3"/>
      <c r="F111" s="3"/>
      <c r="G111" s="5"/>
      <c r="H111" s="3"/>
      <c r="I111" s="3"/>
      <c r="J111" s="6"/>
      <c r="K111" s="3"/>
      <c r="L111" s="5"/>
      <c r="M111" s="3"/>
      <c r="N111" s="3"/>
    </row>
    <row r="112" spans="1:19" x14ac:dyDescent="0.25">
      <c r="A112" s="5"/>
      <c r="B112" s="5"/>
      <c r="C112" s="5"/>
      <c r="D112" s="5"/>
      <c r="E112" s="3"/>
      <c r="F112" s="3"/>
      <c r="G112" s="5"/>
      <c r="H112" s="3"/>
      <c r="I112" s="3"/>
      <c r="J112" s="6"/>
      <c r="K112" s="3"/>
      <c r="L112" s="5"/>
      <c r="M112" s="3"/>
      <c r="N112" s="3"/>
    </row>
    <row r="113" spans="1:14" x14ac:dyDescent="0.25">
      <c r="A113" s="5"/>
      <c r="B113" s="5"/>
      <c r="C113" s="5"/>
      <c r="D113" s="5"/>
      <c r="E113" s="3"/>
      <c r="F113" s="3"/>
      <c r="G113" s="5"/>
      <c r="H113" s="3"/>
      <c r="I113" s="3"/>
      <c r="J113" s="6"/>
      <c r="K113" s="3"/>
      <c r="L113" s="5"/>
      <c r="M113" s="3"/>
      <c r="N113" s="3"/>
    </row>
    <row r="114" spans="1:14" x14ac:dyDescent="0.25">
      <c r="A114" s="5"/>
      <c r="B114" s="5"/>
      <c r="C114" s="5"/>
      <c r="D114" s="5"/>
      <c r="E114" s="3"/>
      <c r="F114" s="3"/>
      <c r="G114" s="5"/>
      <c r="H114" s="3"/>
      <c r="I114" s="3"/>
      <c r="J114" s="6"/>
      <c r="K114" s="3"/>
      <c r="L114" s="5"/>
      <c r="M114" s="3"/>
      <c r="N114" s="3"/>
    </row>
    <row r="115" spans="1:14" x14ac:dyDescent="0.25">
      <c r="A115" s="5"/>
      <c r="B115" s="5"/>
      <c r="C115" s="5"/>
      <c r="D115" s="5"/>
      <c r="E115" s="3"/>
      <c r="F115" s="3"/>
      <c r="G115" s="5"/>
      <c r="H115" s="3"/>
      <c r="I115" s="3"/>
      <c r="J115" s="6"/>
      <c r="K115" s="3"/>
      <c r="L115" s="5"/>
      <c r="M115" s="3"/>
      <c r="N115" s="3"/>
    </row>
    <row r="117" spans="1:14" x14ac:dyDescent="0.25">
      <c r="A117" s="2"/>
      <c r="H117" s="3"/>
      <c r="I117" s="3"/>
      <c r="K117" s="3"/>
      <c r="L117" s="3"/>
      <c r="M117" s="3"/>
      <c r="N117" s="3"/>
    </row>
    <row r="119" spans="1:14" x14ac:dyDescent="0.25">
      <c r="A119" s="2"/>
      <c r="B119" s="2"/>
      <c r="C119" s="2"/>
      <c r="D119" s="2"/>
    </row>
    <row r="121" spans="1:14" x14ac:dyDescent="0.25">
      <c r="A121" s="5"/>
      <c r="B121" s="5"/>
      <c r="C121" s="5"/>
      <c r="D121" s="5"/>
      <c r="E121" s="3"/>
      <c r="F121" s="3"/>
      <c r="G121" s="5"/>
      <c r="H121" s="3"/>
      <c r="I121" s="3"/>
      <c r="J121" s="6"/>
      <c r="K121" s="3"/>
      <c r="L121" s="5"/>
      <c r="M121" s="3"/>
      <c r="N121" s="3"/>
    </row>
    <row r="122" spans="1:14" x14ac:dyDescent="0.25">
      <c r="A122" s="5"/>
      <c r="B122" s="5"/>
      <c r="C122" s="5"/>
      <c r="D122" s="5"/>
      <c r="E122" s="3"/>
      <c r="F122" s="3"/>
      <c r="G122" s="5"/>
      <c r="H122" s="3"/>
      <c r="I122" s="3"/>
      <c r="J122" s="6"/>
      <c r="K122" s="3"/>
      <c r="L122" s="5"/>
      <c r="M122" s="3"/>
      <c r="N122" s="3"/>
    </row>
    <row r="123" spans="1:14" x14ac:dyDescent="0.25">
      <c r="A123" s="5"/>
      <c r="B123" s="5"/>
      <c r="C123" s="5"/>
      <c r="D123" s="5"/>
      <c r="E123" s="3"/>
      <c r="F123" s="3"/>
      <c r="G123" s="5"/>
      <c r="H123" s="3"/>
      <c r="I123" s="3"/>
      <c r="J123" s="6"/>
      <c r="K123" s="3"/>
      <c r="L123" s="5"/>
      <c r="M123" s="3"/>
      <c r="N123" s="3"/>
    </row>
    <row r="124" spans="1:14" x14ac:dyDescent="0.25">
      <c r="A124" s="5"/>
      <c r="B124" s="5"/>
      <c r="C124" s="5"/>
      <c r="D124" s="5"/>
      <c r="E124" s="3"/>
      <c r="F124" s="3"/>
      <c r="G124" s="5"/>
      <c r="H124" s="3"/>
      <c r="I124" s="3"/>
      <c r="J124" s="6"/>
      <c r="K124" s="3"/>
      <c r="L124" s="5"/>
      <c r="M124" s="3"/>
      <c r="N124" s="3"/>
    </row>
    <row r="125" spans="1:14" x14ac:dyDescent="0.25">
      <c r="A125" s="5"/>
      <c r="B125" s="5"/>
      <c r="C125" s="5"/>
      <c r="D125" s="5"/>
      <c r="E125" s="3"/>
      <c r="F125" s="3"/>
      <c r="G125" s="5"/>
      <c r="H125" s="3"/>
      <c r="I125" s="3"/>
      <c r="J125" s="6"/>
      <c r="K125" s="3"/>
      <c r="L125" s="5"/>
      <c r="M125" s="3"/>
      <c r="N125" s="3"/>
    </row>
    <row r="127" spans="1:14" x14ac:dyDescent="0.25">
      <c r="A127" s="2"/>
      <c r="H127" s="3"/>
      <c r="I127" s="3"/>
      <c r="K127" s="3"/>
      <c r="L127" s="3"/>
      <c r="M127" s="3"/>
      <c r="N127" s="3"/>
    </row>
    <row r="129" spans="1:14" x14ac:dyDescent="0.25">
      <c r="A129" s="2"/>
      <c r="B129" s="2"/>
      <c r="C129" s="2"/>
      <c r="D129" s="2"/>
    </row>
    <row r="131" spans="1:14" x14ac:dyDescent="0.25">
      <c r="A131" s="5"/>
      <c r="B131" s="5"/>
      <c r="C131" s="5"/>
      <c r="D131" s="5"/>
      <c r="E131" s="3"/>
      <c r="F131" s="3"/>
      <c r="G131" s="5"/>
      <c r="H131" s="3"/>
      <c r="I131" s="3"/>
      <c r="J131" s="6"/>
      <c r="K131" s="3"/>
      <c r="L131" s="5"/>
      <c r="M131" s="3"/>
      <c r="N131" s="3"/>
    </row>
    <row r="132" spans="1:14" x14ac:dyDescent="0.25">
      <c r="A132" s="5"/>
      <c r="B132" s="5"/>
      <c r="C132" s="5"/>
      <c r="D132" s="5"/>
      <c r="E132" s="3"/>
      <c r="F132" s="3"/>
      <c r="G132" s="5"/>
      <c r="H132" s="3"/>
      <c r="I132" s="3"/>
      <c r="J132" s="3"/>
      <c r="K132" s="3"/>
      <c r="L132" s="5"/>
      <c r="M132" s="3"/>
    </row>
    <row r="133" spans="1:14" x14ac:dyDescent="0.25">
      <c r="A133" s="5"/>
      <c r="B133" s="5"/>
      <c r="C133" s="5"/>
      <c r="D133" s="5"/>
      <c r="E133" s="3"/>
      <c r="F133" s="3"/>
      <c r="G133" s="5"/>
      <c r="H133" s="3"/>
      <c r="I133" s="3"/>
      <c r="J133" s="3"/>
      <c r="K133" s="3"/>
      <c r="L133" s="5"/>
      <c r="M133" s="3"/>
    </row>
    <row r="134" spans="1:14" x14ac:dyDescent="0.25">
      <c r="A134" s="5"/>
      <c r="B134" s="5"/>
      <c r="C134" s="5"/>
      <c r="D134" s="5"/>
      <c r="E134" s="3"/>
      <c r="F134" s="3"/>
      <c r="G134" s="5"/>
      <c r="H134" s="3"/>
      <c r="I134" s="3"/>
      <c r="J134" s="6"/>
      <c r="K134" s="3"/>
      <c r="L134" s="5"/>
      <c r="M134" s="3"/>
      <c r="N134" s="3"/>
    </row>
    <row r="135" spans="1:14" x14ac:dyDescent="0.25">
      <c r="A135" s="5"/>
      <c r="B135" s="5"/>
      <c r="C135" s="5"/>
      <c r="D135" s="5"/>
      <c r="E135" s="3"/>
      <c r="F135" s="3"/>
      <c r="G135" s="5"/>
      <c r="H135" s="3"/>
      <c r="I135" s="3"/>
      <c r="J135" s="3"/>
      <c r="K135" s="3"/>
      <c r="L135" s="5"/>
      <c r="M135" s="3"/>
    </row>
    <row r="137" spans="1:14" x14ac:dyDescent="0.25">
      <c r="A137" s="2"/>
      <c r="B137" s="2"/>
      <c r="H137" s="3"/>
      <c r="I137" s="3"/>
      <c r="K137" s="3"/>
      <c r="L137" s="3"/>
      <c r="M137" s="3"/>
      <c r="N137" s="3"/>
    </row>
    <row r="139" spans="1:14" x14ac:dyDescent="0.25">
      <c r="A139" s="2"/>
      <c r="B139" s="2"/>
      <c r="C139" s="2"/>
      <c r="D139" s="2"/>
    </row>
    <row r="141" spans="1:14" x14ac:dyDescent="0.25">
      <c r="A141" s="5"/>
      <c r="B141" s="5"/>
      <c r="C141" s="5"/>
      <c r="D141" s="5"/>
      <c r="E141" s="3"/>
      <c r="F141" s="3"/>
      <c r="G141" s="5"/>
      <c r="H141" s="3"/>
      <c r="I141" s="3"/>
      <c r="J141" s="3"/>
      <c r="K141" s="3"/>
      <c r="L141" s="5"/>
      <c r="M141" s="3"/>
      <c r="N141" s="3"/>
    </row>
    <row r="142" spans="1:14" x14ac:dyDescent="0.25">
      <c r="A142" s="5"/>
      <c r="B142" s="5"/>
      <c r="C142" s="5"/>
      <c r="D142" s="5"/>
      <c r="E142" s="3"/>
      <c r="F142" s="3"/>
      <c r="G142" s="5"/>
      <c r="H142" s="3"/>
      <c r="I142" s="3"/>
      <c r="J142" s="6"/>
      <c r="K142" s="3"/>
      <c r="L142" s="5"/>
      <c r="M142" s="3"/>
      <c r="N142" s="3"/>
    </row>
    <row r="143" spans="1:14" x14ac:dyDescent="0.25">
      <c r="A143" s="5"/>
      <c r="B143" s="5"/>
      <c r="D143" s="5"/>
      <c r="E143" s="3"/>
      <c r="F143" s="3"/>
      <c r="G143" s="5"/>
      <c r="H143" s="3"/>
      <c r="I143" s="3"/>
      <c r="J143" s="3"/>
      <c r="K143" s="3"/>
      <c r="L143" s="5"/>
      <c r="M143" s="3"/>
      <c r="N143" s="3"/>
    </row>
    <row r="144" spans="1:14" x14ac:dyDescent="0.25">
      <c r="A144" s="5"/>
      <c r="B144" s="5"/>
      <c r="C144" s="5"/>
      <c r="D144" s="5"/>
      <c r="E144" s="3"/>
      <c r="F144" s="3"/>
      <c r="G144" s="5"/>
      <c r="H144" s="3"/>
      <c r="I144" s="3"/>
      <c r="J144" s="6"/>
      <c r="K144" s="3"/>
      <c r="L144" s="5"/>
      <c r="M144" s="3"/>
      <c r="N144" s="3"/>
    </row>
    <row r="145" spans="1:14" x14ac:dyDescent="0.25">
      <c r="A145" s="5"/>
      <c r="B145" s="5"/>
      <c r="D145" s="5"/>
      <c r="E145" s="3"/>
      <c r="F145" s="3"/>
      <c r="G145" s="5"/>
      <c r="H145" s="3"/>
      <c r="I145" s="3"/>
      <c r="J145" s="3"/>
      <c r="K145" s="3"/>
      <c r="L145" s="5"/>
      <c r="M145" s="3"/>
    </row>
    <row r="147" spans="1:14" x14ac:dyDescent="0.25">
      <c r="A147" s="2"/>
      <c r="B147" s="2"/>
      <c r="H147" s="3"/>
      <c r="I147" s="3"/>
      <c r="K147" s="3"/>
      <c r="L147" s="3"/>
      <c r="M147" s="3"/>
      <c r="N147" s="3"/>
    </row>
    <row r="149" spans="1:14" x14ac:dyDescent="0.25">
      <c r="N149" s="4"/>
    </row>
    <row r="152" spans="1:14" x14ac:dyDescent="0.25">
      <c r="A152" s="2"/>
    </row>
    <row r="153" spans="1:14" x14ac:dyDescent="0.25">
      <c r="A153" s="5"/>
    </row>
    <row r="154" spans="1:14" x14ac:dyDescent="0.25">
      <c r="A154" s="3"/>
      <c r="C154" s="3"/>
      <c r="D154" s="3"/>
    </row>
    <row r="156" spans="1:14" x14ac:dyDescent="0.25">
      <c r="A156" s="2"/>
    </row>
    <row r="157" spans="1:14" x14ac:dyDescent="0.25">
      <c r="A157" s="2"/>
      <c r="B157" s="2"/>
      <c r="C157" s="2"/>
      <c r="D157" s="2"/>
    </row>
    <row r="158" spans="1:14" x14ac:dyDescent="0.25">
      <c r="G158" s="7"/>
      <c r="H158" s="7"/>
      <c r="I158" s="7"/>
      <c r="J158" s="7"/>
      <c r="K158" s="7"/>
      <c r="L158" s="7"/>
      <c r="M158" s="7"/>
    </row>
    <row r="159" spans="1:14" x14ac:dyDescent="0.25">
      <c r="A159" s="5"/>
      <c r="B159" s="5"/>
      <c r="D159" s="5"/>
      <c r="E159" s="3"/>
      <c r="F159" s="3"/>
      <c r="G159" s="5"/>
      <c r="H159" s="3"/>
      <c r="I159" s="3"/>
      <c r="J159" s="5"/>
      <c r="K159" s="3"/>
      <c r="L159" s="3"/>
      <c r="M159" s="3"/>
    </row>
    <row r="160" spans="1:14" x14ac:dyDescent="0.25">
      <c r="A160" s="5"/>
      <c r="B160" s="5"/>
      <c r="D160" s="5"/>
      <c r="E160" s="3"/>
      <c r="F160" s="3"/>
      <c r="G160" s="5"/>
      <c r="H160" s="3"/>
      <c r="I160" s="3"/>
      <c r="J160" s="5"/>
      <c r="K160" s="3"/>
      <c r="L160" s="3"/>
      <c r="M160" s="3"/>
    </row>
    <row r="161" spans="1:13" x14ac:dyDescent="0.25">
      <c r="A161" s="5"/>
      <c r="B161" s="5"/>
      <c r="D161" s="5"/>
      <c r="E161" s="3"/>
      <c r="F161" s="3"/>
      <c r="G161" s="5"/>
      <c r="H161" s="3"/>
      <c r="I161" s="3"/>
      <c r="J161" s="5"/>
      <c r="K161" s="3"/>
      <c r="L161" s="3"/>
      <c r="M161" s="3"/>
    </row>
    <row r="162" spans="1:13" x14ac:dyDescent="0.25">
      <c r="A162" s="5"/>
      <c r="B162" s="5"/>
      <c r="D162" s="5"/>
      <c r="E162" s="3"/>
      <c r="F162" s="3"/>
      <c r="G162" s="5"/>
      <c r="H162" s="3"/>
      <c r="I162" s="3"/>
      <c r="J162" s="5"/>
      <c r="K162" s="3"/>
      <c r="L162" s="3"/>
      <c r="M162" s="3"/>
    </row>
    <row r="163" spans="1:13" x14ac:dyDescent="0.25">
      <c r="A163" s="5"/>
      <c r="B163" s="5"/>
      <c r="D163" s="5"/>
      <c r="E163" s="3"/>
      <c r="F163" s="3"/>
      <c r="G163" s="5"/>
      <c r="H163" s="3"/>
      <c r="I163" s="3"/>
      <c r="J163" s="5"/>
      <c r="K163" s="3"/>
      <c r="L163" s="3"/>
      <c r="M163" s="3"/>
    </row>
    <row r="165" spans="1:13" x14ac:dyDescent="0.25">
      <c r="A165" s="2"/>
      <c r="G165" s="3"/>
      <c r="I165" s="3"/>
      <c r="J165" s="3"/>
      <c r="L165" s="3"/>
      <c r="M165" s="3"/>
    </row>
    <row r="167" spans="1:13" x14ac:dyDescent="0.25">
      <c r="A167" s="2"/>
      <c r="B167" s="2"/>
      <c r="C167" s="2"/>
      <c r="D167" s="2"/>
    </row>
    <row r="168" spans="1:13" x14ac:dyDescent="0.25">
      <c r="G168" s="7"/>
      <c r="H168" s="7"/>
      <c r="I168" s="7"/>
      <c r="J168" s="7"/>
      <c r="K168" s="7"/>
      <c r="L168" s="7"/>
      <c r="M168" s="7"/>
    </row>
    <row r="169" spans="1:13" x14ac:dyDescent="0.25">
      <c r="A169" s="5"/>
      <c r="B169" s="5"/>
      <c r="D169" s="5"/>
      <c r="E169" s="3"/>
      <c r="F169" s="3"/>
      <c r="G169" s="5"/>
      <c r="H169" s="3"/>
      <c r="I169" s="3"/>
      <c r="J169" s="5"/>
      <c r="K169" s="3"/>
      <c r="L169" s="3"/>
      <c r="M169" s="3"/>
    </row>
    <row r="170" spans="1:13" x14ac:dyDescent="0.25">
      <c r="A170" s="5"/>
      <c r="B170" s="5"/>
      <c r="D170" s="5"/>
      <c r="E170" s="3"/>
      <c r="F170" s="3"/>
      <c r="G170" s="5"/>
      <c r="H170" s="3"/>
      <c r="I170" s="3"/>
      <c r="J170" s="5"/>
      <c r="K170" s="3"/>
      <c r="L170" s="3"/>
      <c r="M170" s="3"/>
    </row>
    <row r="171" spans="1:13" x14ac:dyDescent="0.25">
      <c r="A171" s="5"/>
      <c r="B171" s="5"/>
      <c r="D171" s="5"/>
      <c r="E171" s="3"/>
      <c r="F171" s="3"/>
      <c r="G171" s="5"/>
      <c r="H171" s="3"/>
      <c r="I171" s="3"/>
      <c r="J171" s="5"/>
      <c r="K171" s="3"/>
      <c r="L171" s="3"/>
      <c r="M171" s="3"/>
    </row>
    <row r="172" spans="1:13" x14ac:dyDescent="0.25">
      <c r="A172" s="5"/>
      <c r="B172" s="5"/>
      <c r="D172" s="5"/>
      <c r="E172" s="3"/>
      <c r="F172" s="3"/>
      <c r="G172" s="5"/>
      <c r="H172" s="3"/>
      <c r="I172" s="3"/>
      <c r="J172" s="5"/>
      <c r="K172" s="3"/>
      <c r="L172" s="3"/>
      <c r="M172" s="3"/>
    </row>
    <row r="173" spans="1:13" x14ac:dyDescent="0.25">
      <c r="A173" s="5"/>
      <c r="B173" s="5"/>
      <c r="D173" s="5"/>
      <c r="E173" s="3"/>
      <c r="F173" s="3"/>
      <c r="G173" s="5"/>
      <c r="H173" s="3"/>
      <c r="I173" s="3"/>
      <c r="J173" s="5"/>
      <c r="K173" s="3"/>
      <c r="L173" s="3"/>
      <c r="M173" s="3"/>
    </row>
    <row r="175" spans="1:13" x14ac:dyDescent="0.25">
      <c r="A175" s="2"/>
      <c r="G175" s="3"/>
      <c r="I175" s="3"/>
      <c r="J175" s="3"/>
      <c r="L175" s="3"/>
      <c r="M175" s="3"/>
    </row>
    <row r="177" spans="1:13" x14ac:dyDescent="0.25">
      <c r="A177" s="2"/>
      <c r="B177" s="2"/>
      <c r="C177" s="2"/>
      <c r="D177" s="2"/>
    </row>
    <row r="178" spans="1:13" x14ac:dyDescent="0.25">
      <c r="G178" s="7"/>
      <c r="H178" s="7"/>
      <c r="I178" s="7"/>
      <c r="J178" s="7"/>
      <c r="K178" s="7"/>
      <c r="L178" s="7"/>
      <c r="M178" s="7"/>
    </row>
    <row r="179" spans="1:13" x14ac:dyDescent="0.25">
      <c r="A179" s="5"/>
      <c r="B179" s="5"/>
      <c r="D179" s="5"/>
      <c r="E179" s="3"/>
      <c r="F179" s="3"/>
      <c r="G179" s="5"/>
      <c r="H179" s="3"/>
      <c r="I179" s="3"/>
      <c r="J179" s="5"/>
      <c r="K179" s="3"/>
      <c r="L179" s="3"/>
      <c r="M179" s="3"/>
    </row>
    <row r="180" spans="1:13" x14ac:dyDescent="0.25">
      <c r="A180" s="5"/>
      <c r="B180" s="5"/>
      <c r="D180" s="5"/>
      <c r="E180" s="3"/>
      <c r="F180" s="3"/>
      <c r="G180" s="5"/>
      <c r="H180" s="3"/>
      <c r="I180" s="3"/>
      <c r="J180" s="5"/>
      <c r="K180" s="3"/>
      <c r="L180" s="3"/>
      <c r="M180" s="3"/>
    </row>
    <row r="181" spans="1:13" x14ac:dyDescent="0.25">
      <c r="A181" s="5"/>
      <c r="B181" s="5"/>
      <c r="D181" s="5"/>
      <c r="E181" s="3"/>
      <c r="F181" s="3"/>
      <c r="G181" s="5"/>
      <c r="H181" s="3"/>
      <c r="I181" s="3"/>
      <c r="J181" s="5"/>
      <c r="K181" s="3"/>
      <c r="L181" s="3"/>
      <c r="M181" s="3"/>
    </row>
    <row r="182" spans="1:13" x14ac:dyDescent="0.25">
      <c r="A182" s="5"/>
      <c r="B182" s="5"/>
      <c r="D182" s="5"/>
      <c r="E182" s="3"/>
      <c r="F182" s="3"/>
      <c r="G182" s="5"/>
      <c r="H182" s="3"/>
      <c r="I182" s="3"/>
      <c r="J182" s="5"/>
      <c r="K182" s="3"/>
      <c r="L182" s="3"/>
      <c r="M182" s="3"/>
    </row>
    <row r="183" spans="1:13" x14ac:dyDescent="0.25">
      <c r="A183" s="5"/>
      <c r="B183" s="5"/>
      <c r="D183" s="5"/>
      <c r="E183" s="3"/>
      <c r="F183" s="3"/>
      <c r="G183" s="5"/>
      <c r="H183" s="3"/>
      <c r="I183" s="3"/>
      <c r="J183" s="5"/>
      <c r="K183" s="3"/>
      <c r="L183" s="3"/>
      <c r="M183" s="3"/>
    </row>
    <row r="185" spans="1:13" x14ac:dyDescent="0.25">
      <c r="A185" s="2"/>
      <c r="B185" s="2"/>
      <c r="G185" s="3"/>
      <c r="I185" s="3"/>
      <c r="J185" s="3"/>
      <c r="L185" s="3"/>
      <c r="M185" s="3"/>
    </row>
    <row r="187" spans="1:13" x14ac:dyDescent="0.25">
      <c r="A187" s="4"/>
      <c r="G187" s="4"/>
      <c r="I187" s="4"/>
      <c r="J187" s="4"/>
      <c r="L187" s="4"/>
      <c r="M187" s="4"/>
    </row>
    <row r="192" spans="1:13" x14ac:dyDescent="0.25">
      <c r="A192" s="2"/>
      <c r="B192" s="2"/>
      <c r="C192" s="2"/>
      <c r="D192" s="2"/>
    </row>
    <row r="194" spans="1:14" x14ac:dyDescent="0.25">
      <c r="A194" s="5"/>
      <c r="B194" s="5"/>
      <c r="D194" s="5"/>
      <c r="E194" s="3"/>
      <c r="F194" s="3"/>
      <c r="G194" s="5"/>
      <c r="H194" s="3"/>
      <c r="I194" s="3"/>
      <c r="J194" s="3"/>
      <c r="K194" s="3"/>
      <c r="L194" s="5"/>
      <c r="M194" s="3"/>
      <c r="N194" s="3"/>
    </row>
    <row r="195" spans="1:14" x14ac:dyDescent="0.25">
      <c r="A195" s="5"/>
      <c r="B195" s="5"/>
      <c r="D195" s="5"/>
      <c r="E195" s="3"/>
      <c r="F195" s="3"/>
      <c r="G195" s="5"/>
      <c r="H195" s="3"/>
      <c r="I195" s="3"/>
      <c r="J195" s="3"/>
      <c r="K195" s="3"/>
      <c r="L195" s="5"/>
      <c r="M195" s="3"/>
      <c r="N195" s="3"/>
    </row>
    <row r="196" spans="1:14" x14ac:dyDescent="0.25">
      <c r="A196" s="5"/>
      <c r="B196" s="5"/>
      <c r="D196" s="5"/>
      <c r="E196" s="3"/>
      <c r="F196" s="3"/>
      <c r="G196" s="5"/>
      <c r="H196" s="3"/>
      <c r="I196" s="3"/>
      <c r="J196" s="3"/>
      <c r="K196" s="3"/>
      <c r="L196" s="5"/>
      <c r="M196" s="3"/>
      <c r="N196" s="3"/>
    </row>
    <row r="197" spans="1:14" x14ac:dyDescent="0.25">
      <c r="A197" s="5"/>
      <c r="B197" s="5"/>
      <c r="D197" s="5"/>
      <c r="E197" s="3"/>
      <c r="F197" s="3"/>
      <c r="G197" s="5"/>
      <c r="H197" s="3"/>
      <c r="I197" s="3"/>
      <c r="J197" s="3"/>
      <c r="K197" s="3"/>
      <c r="L197" s="5"/>
      <c r="M197" s="3"/>
      <c r="N197" s="3"/>
    </row>
    <row r="198" spans="1:14" x14ac:dyDescent="0.25">
      <c r="A198" s="5"/>
      <c r="B198" s="5"/>
      <c r="D198" s="5"/>
      <c r="E198" s="3"/>
      <c r="F198" s="3"/>
      <c r="G198" s="5"/>
      <c r="H198" s="3"/>
      <c r="I198" s="3"/>
      <c r="J198" s="3"/>
      <c r="K198" s="3"/>
      <c r="L198" s="5"/>
      <c r="M198" s="3"/>
      <c r="N198" s="3"/>
    </row>
    <row r="200" spans="1:14" x14ac:dyDescent="0.25">
      <c r="A200" s="2"/>
      <c r="H200" s="3"/>
      <c r="I200" s="3"/>
      <c r="K200" s="3"/>
      <c r="L200" s="3"/>
      <c r="M200" s="3"/>
      <c r="N200" s="3"/>
    </row>
    <row r="202" spans="1:14" x14ac:dyDescent="0.25">
      <c r="A202" s="2"/>
      <c r="B202" s="2"/>
      <c r="C202" s="2"/>
      <c r="D202" s="2"/>
    </row>
    <row r="204" spans="1:14" x14ac:dyDescent="0.25">
      <c r="A204" s="5"/>
      <c r="B204" s="5"/>
      <c r="D204" s="5"/>
      <c r="E204" s="3"/>
      <c r="F204" s="3"/>
      <c r="G204" s="5"/>
      <c r="H204" s="3"/>
      <c r="I204" s="3"/>
      <c r="J204" s="3"/>
      <c r="K204" s="3"/>
      <c r="L204" s="5"/>
      <c r="M204" s="3"/>
      <c r="N204" s="3"/>
    </row>
    <row r="205" spans="1:14" x14ac:dyDescent="0.25">
      <c r="A205" s="5"/>
      <c r="B205" s="5"/>
      <c r="D205" s="5"/>
      <c r="E205" s="3"/>
      <c r="F205" s="3"/>
      <c r="G205" s="5"/>
      <c r="H205" s="3"/>
      <c r="I205" s="3"/>
      <c r="J205" s="3"/>
      <c r="K205" s="3"/>
      <c r="L205" s="5"/>
      <c r="M205" s="3"/>
      <c r="N205" s="3"/>
    </row>
    <row r="206" spans="1:14" x14ac:dyDescent="0.25">
      <c r="A206" s="5"/>
      <c r="B206" s="5"/>
      <c r="D206" s="5"/>
      <c r="E206" s="3"/>
      <c r="F206" s="3"/>
      <c r="G206" s="5"/>
      <c r="H206" s="3"/>
      <c r="I206" s="3"/>
      <c r="J206" s="3"/>
      <c r="K206" s="3"/>
      <c r="L206" s="5"/>
      <c r="M206" s="3"/>
      <c r="N206" s="3"/>
    </row>
    <row r="207" spans="1:14" x14ac:dyDescent="0.25">
      <c r="A207" s="5"/>
      <c r="B207" s="5"/>
      <c r="D207" s="5"/>
      <c r="E207" s="3"/>
      <c r="F207" s="3"/>
      <c r="G207" s="5"/>
      <c r="H207" s="3"/>
      <c r="I207" s="3"/>
      <c r="J207" s="3"/>
      <c r="K207" s="3"/>
      <c r="L207" s="5"/>
      <c r="M207" s="3"/>
      <c r="N207" s="3"/>
    </row>
    <row r="208" spans="1:14" x14ac:dyDescent="0.25">
      <c r="A208" s="5"/>
      <c r="B208" s="5"/>
      <c r="D208" s="5"/>
      <c r="E208" s="3"/>
      <c r="F208" s="3"/>
      <c r="G208" s="5"/>
      <c r="H208" s="3"/>
      <c r="I208" s="3"/>
      <c r="J208" s="3"/>
      <c r="K208" s="3"/>
      <c r="L208" s="5"/>
      <c r="M208" s="3"/>
      <c r="N208" s="3"/>
    </row>
    <row r="210" spans="1:14" x14ac:dyDescent="0.25">
      <c r="A210" s="2"/>
      <c r="H210" s="3"/>
      <c r="I210" s="3"/>
      <c r="K210" s="3"/>
      <c r="L210" s="3"/>
      <c r="M210" s="3"/>
      <c r="N210" s="3"/>
    </row>
    <row r="212" spans="1:14" x14ac:dyDescent="0.25">
      <c r="A212" s="2"/>
      <c r="B212" s="2"/>
      <c r="C212" s="2"/>
      <c r="D212" s="2"/>
    </row>
    <row r="214" spans="1:14" x14ac:dyDescent="0.25">
      <c r="A214" s="5"/>
      <c r="B214" s="5"/>
      <c r="D214" s="5"/>
      <c r="E214" s="3"/>
      <c r="F214" s="3"/>
      <c r="G214" s="5"/>
      <c r="H214" s="3"/>
      <c r="I214" s="3"/>
      <c r="J214" s="3"/>
      <c r="K214" s="3"/>
      <c r="L214" s="5"/>
      <c r="M214" s="3"/>
      <c r="N214" s="3"/>
    </row>
    <row r="215" spans="1:14" x14ac:dyDescent="0.25">
      <c r="A215" s="5"/>
      <c r="B215" s="5"/>
      <c r="D215" s="5"/>
      <c r="E215" s="3"/>
      <c r="F215" s="3"/>
      <c r="G215" s="5"/>
      <c r="H215" s="3"/>
      <c r="I215" s="3"/>
      <c r="J215" s="3"/>
      <c r="K215" s="3"/>
      <c r="L215" s="5"/>
      <c r="M215" s="3"/>
    </row>
    <row r="216" spans="1:14" x14ac:dyDescent="0.25">
      <c r="A216" s="5"/>
      <c r="B216" s="5"/>
      <c r="D216" s="5"/>
      <c r="E216" s="3"/>
      <c r="F216" s="3"/>
      <c r="G216" s="5"/>
      <c r="H216" s="3"/>
      <c r="I216" s="3"/>
      <c r="J216" s="3"/>
      <c r="K216" s="3"/>
      <c r="L216" s="5"/>
      <c r="M216" s="3"/>
    </row>
    <row r="217" spans="1:14" x14ac:dyDescent="0.25">
      <c r="A217" s="5"/>
      <c r="B217" s="5"/>
      <c r="D217" s="5"/>
      <c r="E217" s="3"/>
      <c r="F217" s="3"/>
      <c r="G217" s="5"/>
      <c r="H217" s="3"/>
      <c r="I217" s="3"/>
      <c r="J217" s="3"/>
      <c r="K217" s="3"/>
      <c r="L217" s="5"/>
      <c r="M217" s="3"/>
      <c r="N217" s="3"/>
    </row>
    <row r="218" spans="1:14" x14ac:dyDescent="0.25">
      <c r="A218" s="5"/>
      <c r="B218" s="5"/>
      <c r="D218" s="5"/>
      <c r="E218" s="3"/>
      <c r="F218" s="3"/>
      <c r="G218" s="5"/>
      <c r="H218" s="3"/>
      <c r="I218" s="3"/>
      <c r="J218" s="3"/>
      <c r="K218" s="3"/>
      <c r="L218" s="5"/>
      <c r="M218" s="3"/>
    </row>
    <row r="220" spans="1:14" x14ac:dyDescent="0.25">
      <c r="A220" s="2"/>
      <c r="B220" s="2"/>
      <c r="H220" s="3"/>
      <c r="I220" s="3"/>
      <c r="K220" s="3"/>
      <c r="L220" s="3"/>
      <c r="M220" s="3"/>
      <c r="N220" s="3"/>
    </row>
    <row r="222" spans="1:14" x14ac:dyDescent="0.25">
      <c r="A222" s="2"/>
      <c r="B222" s="2"/>
      <c r="C222" s="2"/>
      <c r="D222" s="2"/>
    </row>
    <row r="224" spans="1:14" x14ac:dyDescent="0.25">
      <c r="A224" s="5"/>
      <c r="B224" s="5"/>
      <c r="D224" s="5"/>
      <c r="E224" s="3"/>
      <c r="F224" s="3"/>
      <c r="G224" s="5"/>
      <c r="H224" s="3"/>
      <c r="I224" s="3"/>
      <c r="J224" s="3"/>
      <c r="K224" s="3"/>
      <c r="L224" s="5"/>
      <c r="M224" s="3"/>
      <c r="N224" s="3"/>
    </row>
    <row r="225" spans="1:14" x14ac:dyDescent="0.25">
      <c r="A225" s="5"/>
      <c r="B225" s="5"/>
      <c r="D225" s="5"/>
      <c r="E225" s="3"/>
      <c r="F225" s="3"/>
      <c r="G225" s="5"/>
      <c r="H225" s="3"/>
      <c r="I225" s="3"/>
      <c r="J225" s="3"/>
      <c r="K225" s="3"/>
      <c r="L225" s="5"/>
      <c r="M225" s="3"/>
      <c r="N225" s="3"/>
    </row>
    <row r="226" spans="1:14" x14ac:dyDescent="0.25">
      <c r="A226" s="5"/>
      <c r="B226" s="5"/>
      <c r="D226" s="5"/>
      <c r="E226" s="3"/>
      <c r="F226" s="3"/>
      <c r="G226" s="5"/>
      <c r="H226" s="3"/>
      <c r="I226" s="3"/>
      <c r="J226" s="3"/>
      <c r="K226" s="3"/>
      <c r="L226" s="5"/>
      <c r="M226" s="3"/>
      <c r="N226" s="3"/>
    </row>
    <row r="227" spans="1:14" x14ac:dyDescent="0.25">
      <c r="A227" s="5"/>
      <c r="B227" s="5"/>
      <c r="D227" s="5"/>
      <c r="E227" s="3"/>
      <c r="F227" s="3"/>
      <c r="G227" s="5"/>
      <c r="H227" s="3"/>
      <c r="I227" s="3"/>
      <c r="J227" s="3"/>
      <c r="K227" s="3"/>
      <c r="L227" s="5"/>
      <c r="M227" s="3"/>
      <c r="N227" s="3"/>
    </row>
    <row r="228" spans="1:14" x14ac:dyDescent="0.25">
      <c r="A228" s="5"/>
      <c r="B228" s="5"/>
      <c r="D228" s="5"/>
      <c r="E228" s="3"/>
      <c r="F228" s="3"/>
      <c r="G228" s="5"/>
      <c r="H228" s="3"/>
      <c r="I228" s="3"/>
      <c r="J228" s="3"/>
      <c r="K228" s="3"/>
      <c r="L228" s="5"/>
      <c r="M228" s="3"/>
    </row>
    <row r="230" spans="1:14" x14ac:dyDescent="0.25">
      <c r="A230" s="2"/>
      <c r="B230" s="2"/>
      <c r="H230" s="3"/>
      <c r="I230" s="3"/>
      <c r="K230" s="3"/>
      <c r="L230" s="3"/>
      <c r="M230" s="3"/>
      <c r="N230" s="3"/>
    </row>
    <row r="232" spans="1:14" x14ac:dyDescent="0.25">
      <c r="N232" s="4"/>
    </row>
  </sheetData>
  <mergeCells count="24">
    <mergeCell ref="A25:G25"/>
    <mergeCell ref="A3:L3"/>
    <mergeCell ref="A11:J11"/>
    <mergeCell ref="A12:A13"/>
    <mergeCell ref="D12:G12"/>
    <mergeCell ref="H13:H14"/>
    <mergeCell ref="I13:I14"/>
    <mergeCell ref="J13:J14"/>
    <mergeCell ref="A15:A17"/>
    <mergeCell ref="B15:B16"/>
    <mergeCell ref="A19:A21"/>
    <mergeCell ref="A22:G22"/>
    <mergeCell ref="A23:A24"/>
    <mergeCell ref="A46:A47"/>
    <mergeCell ref="A75:M75"/>
    <mergeCell ref="A26:A28"/>
    <mergeCell ref="A29:G29"/>
    <mergeCell ref="A30:G30"/>
    <mergeCell ref="A38:S38"/>
    <mergeCell ref="A39:A40"/>
    <mergeCell ref="B39:F39"/>
    <mergeCell ref="G39:L39"/>
    <mergeCell ref="S39:S40"/>
    <mergeCell ref="A53:A5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Datar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GRAVIER Clémentine</dc:creator>
  <cp:lastModifiedBy>Francesco Bologna</cp:lastModifiedBy>
  <dcterms:created xsi:type="dcterms:W3CDTF">2022-03-22T15:13:42Z</dcterms:created>
  <dcterms:modified xsi:type="dcterms:W3CDTF">2026-03-10T10:44:44Z</dcterms:modified>
</cp:coreProperties>
</file>